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141"/>
  <workbookPr codeName="ThisWorkbook"/>
  <bookViews>
    <workbookView xWindow="64891" yWindow="0" windowWidth="9720" windowHeight="6765" tabRatio="890" activeTab="0"/>
  </bookViews>
  <sheets>
    <sheet name="IS-1202" sheetId="1" r:id="rId1"/>
    <sheet name="BS-1202" sheetId="2" r:id="rId2"/>
    <sheet name="CFS-1202" sheetId="3" r:id="rId3"/>
    <sheet name="SRGL-1202" sheetId="4" r:id="rId4"/>
  </sheets>
  <definedNames/>
  <calcPr fullCalcOnLoad="1"/>
</workbook>
</file>

<file path=xl/sharedStrings.xml><?xml version="1.0" encoding="utf-8"?>
<sst xmlns="http://schemas.openxmlformats.org/spreadsheetml/2006/main" count="117" uniqueCount="88">
  <si>
    <t>LPI CAPITAL BHD</t>
  </si>
  <si>
    <t>Revenue</t>
  </si>
  <si>
    <t>Note :</t>
  </si>
  <si>
    <t>31.12.2001</t>
  </si>
  <si>
    <t>-</t>
  </si>
  <si>
    <t>Current Quarter ended</t>
  </si>
  <si>
    <t>Remark :-</t>
  </si>
  <si>
    <t>The Condensed Consolidated Income Statements should be read in conjunction with the Annual Financial Report for the year ended 31 December 2001.</t>
  </si>
  <si>
    <t>RM'000</t>
  </si>
  <si>
    <t>Exchange differences on translation of the financial</t>
  </si>
  <si>
    <t>statements of foreign branch</t>
  </si>
  <si>
    <t>Net gains/ (losses) not recognised in the income</t>
  </si>
  <si>
    <t>statement</t>
  </si>
  <si>
    <t>Net profit</t>
  </si>
  <si>
    <t>Total recognised gains</t>
  </si>
  <si>
    <t>The Condensed Consolidated Statement of Recognised Gains and Losses should be read in conjunction with the Annual Financial Report for the year ended 31 December 2001.</t>
  </si>
  <si>
    <t>Profit before taxation</t>
  </si>
  <si>
    <t xml:space="preserve">Transfer from general insurance </t>
  </si>
  <si>
    <t>Management Expenses</t>
  </si>
  <si>
    <t>Operating profit</t>
  </si>
  <si>
    <t>Interest income</t>
  </si>
  <si>
    <t>Tax expenses</t>
  </si>
  <si>
    <t>Net profit for the year</t>
  </si>
  <si>
    <t>Underwriting surplus</t>
  </si>
  <si>
    <t>Investment Income</t>
  </si>
  <si>
    <t>Investment income</t>
  </si>
  <si>
    <t>management expenses</t>
  </si>
  <si>
    <t>Management expenses</t>
  </si>
  <si>
    <t>revenue account :-</t>
  </si>
  <si>
    <t xml:space="preserve">Underwriting surplus before </t>
  </si>
  <si>
    <t>Other income/ (operating expenses)</t>
  </si>
  <si>
    <t>12 months Cumulative to date</t>
  </si>
  <si>
    <t>31.12.2002</t>
  </si>
  <si>
    <t>Taxation</t>
  </si>
  <si>
    <t>As At</t>
  </si>
  <si>
    <t xml:space="preserve">As At </t>
  </si>
  <si>
    <t>Share Capital</t>
  </si>
  <si>
    <t>Provision for outstanding claims</t>
  </si>
  <si>
    <t>Reserves</t>
  </si>
  <si>
    <t>Investment Properties</t>
  </si>
  <si>
    <t>NOTE</t>
  </si>
  <si>
    <t>Property and equipment</t>
  </si>
  <si>
    <t>Investments</t>
  </si>
  <si>
    <t>Other long term assets</t>
  </si>
  <si>
    <t>Current assets</t>
  </si>
  <si>
    <t>Trade and other receivables</t>
  </si>
  <si>
    <t>Cash and cash equivalents</t>
  </si>
  <si>
    <t>Current liabilities</t>
  </si>
  <si>
    <t>Trade and other payables</t>
  </si>
  <si>
    <t>Net current assets</t>
  </si>
  <si>
    <t>Reserve for unexpired risks</t>
  </si>
  <si>
    <t>Financed by:</t>
  </si>
  <si>
    <t>Capital and reserves</t>
  </si>
  <si>
    <t>Shareholders' funds</t>
  </si>
  <si>
    <t>The Condensed Consolidated Balance Sheets should be read in conjunction with the Annual Financial Report for the year ended 31 December 2001.</t>
  </si>
  <si>
    <t>A9</t>
  </si>
  <si>
    <t>Condensed Consolidated Income Statements For The Quarter Ended 31 December 2002</t>
  </si>
  <si>
    <t>Condensed Consolidated Balance Sheets As At 31 December 2002</t>
  </si>
  <si>
    <t>Ended</t>
  </si>
  <si>
    <t>Profit before tax</t>
  </si>
  <si>
    <t>Adjustment for non-cash flow :-</t>
  </si>
  <si>
    <t>Non-cash items</t>
  </si>
  <si>
    <t xml:space="preserve">Non- operating items (which are investing/ financing) </t>
  </si>
  <si>
    <t>Operating profit before working capital changes</t>
  </si>
  <si>
    <t>Changes in working capital:-</t>
  </si>
  <si>
    <t>Net change in current assets</t>
  </si>
  <si>
    <t>Net change in current liabilities</t>
  </si>
  <si>
    <t xml:space="preserve">Non-operating items (which are investing/ financing) </t>
  </si>
  <si>
    <t>Net cash used in operating activities</t>
  </si>
  <si>
    <t>Investing activities</t>
  </si>
  <si>
    <t>- Other investments</t>
  </si>
  <si>
    <t>Financing activities</t>
  </si>
  <si>
    <t>- Proceeds from issue of share</t>
  </si>
  <si>
    <t>- Dividend paid</t>
  </si>
  <si>
    <t>Net cash generated from financing activities</t>
  </si>
  <si>
    <t>Cash and cash equivalents at beginning of year</t>
  </si>
  <si>
    <t>Foreign exchange differences on opening balances</t>
  </si>
  <si>
    <t>Cash and cash equivalents at end of year</t>
  </si>
  <si>
    <t>The Condensed Consolidated Cash Flow Statements should be read in conjunction with the Annual Financial Report for the year ended 31 December 2001.</t>
  </si>
  <si>
    <t>Condensed Consolidated Cash Flow Statements For The Quarter Ended 31 December 2002</t>
  </si>
  <si>
    <t xml:space="preserve">12 Months </t>
  </si>
  <si>
    <t>Condensed Consolidated Statement Of Recognised Gains And Losses For The Quarter Ended 31 December 2002</t>
  </si>
  <si>
    <t>Earnings per share (sen)</t>
  </si>
  <si>
    <t>Basic</t>
  </si>
  <si>
    <t>Diluted</t>
  </si>
  <si>
    <t>Fully diluted earnings per share based on the assumed conversion of the options granted under the Employees' Share Option Scheme ("ESOS")  is not applicable for the preceding corresponding quarter/ period ended 31 December 2001 as the previous ESOS had expired on 10/10/2001.</t>
  </si>
  <si>
    <t>Net cash used in investing activities</t>
  </si>
  <si>
    <t>Net decrease in cash and cash equivalents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</si>
</sst>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;\(#,##0\);\-\ "/>
    <numFmt numFmtId="177" formatCode="\ \ \ \ \ #,##0"/>
    <numFmt numFmtId="178" formatCode="\ \ \ #,##0"/>
    <numFmt numFmtId="179" formatCode="0.0"/>
    <numFmt numFmtId="180" formatCode="_(* #,##0.00000_);_(* \(#,##0.00000\);_(* &quot;-&quot;??_);_(@_)"/>
  </numFmts>
  <fonts count="11">
    <font>
      <sz val="10"/>
      <name val="Arial"/>
      <family val="0"/>
    </font>
    <font>
      <sz val="10"/>
      <name val="Book Antiqua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Book Antiqua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sz val="13"/>
      <name val="Book Antiqua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3" fontId="2" fillId="0" borderId="0" xfId="15" applyNumberFormat="1" applyFont="1" applyAlignment="1">
      <alignment/>
    </xf>
    <xf numFmtId="173" fontId="2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173" fontId="6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173" fontId="7" fillId="0" borderId="0" xfId="15" applyNumberFormat="1" applyFont="1" applyAlignment="1">
      <alignment/>
    </xf>
    <xf numFmtId="0" fontId="5" fillId="0" borderId="0" xfId="0" applyFont="1" applyAlignment="1">
      <alignment horizontal="justify" vertical="top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15" applyNumberFormat="1" applyFont="1" applyBorder="1" applyAlignment="1">
      <alignment/>
    </xf>
    <xf numFmtId="173" fontId="7" fillId="0" borderId="1" xfId="15" applyNumberFormat="1" applyFont="1" applyBorder="1" applyAlignment="1">
      <alignment/>
    </xf>
    <xf numFmtId="173" fontId="7" fillId="0" borderId="2" xfId="15" applyNumberFormat="1" applyFont="1" applyBorder="1" applyAlignment="1">
      <alignment/>
    </xf>
    <xf numFmtId="175" fontId="7" fillId="0" borderId="0" xfId="15" applyNumberFormat="1" applyFont="1" applyBorder="1" applyAlignment="1">
      <alignment/>
    </xf>
    <xf numFmtId="0" fontId="7" fillId="0" borderId="0" xfId="0" applyFont="1" applyAlignment="1" quotePrefix="1">
      <alignment horizontal="center"/>
    </xf>
    <xf numFmtId="16" fontId="7" fillId="0" borderId="0" xfId="0" applyNumberFormat="1" applyFont="1" applyAlignment="1">
      <alignment horizontal="center"/>
    </xf>
    <xf numFmtId="173" fontId="7" fillId="0" borderId="3" xfId="15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7" fillId="0" borderId="0" xfId="0" applyNumberFormat="1" applyFont="1" applyAlignment="1" quotePrefix="1">
      <alignment horizontal="center"/>
    </xf>
    <xf numFmtId="16" fontId="6" fillId="0" borderId="0" xfId="0" applyNumberFormat="1" applyFont="1" applyBorder="1" applyAlignment="1">
      <alignment horizontal="center"/>
    </xf>
    <xf numFmtId="173" fontId="7" fillId="0" borderId="0" xfId="15" applyNumberFormat="1" applyFont="1" applyFill="1" applyBorder="1" applyAlignment="1">
      <alignment/>
    </xf>
    <xf numFmtId="173" fontId="7" fillId="0" borderId="3" xfId="15" applyNumberFormat="1" applyFont="1" applyFill="1" applyBorder="1" applyAlignment="1">
      <alignment/>
    </xf>
    <xf numFmtId="173" fontId="7" fillId="0" borderId="1" xfId="15" applyNumberFormat="1" applyFont="1" applyFill="1" applyBorder="1" applyAlignment="1">
      <alignment/>
    </xf>
    <xf numFmtId="173" fontId="9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73" fontId="7" fillId="0" borderId="4" xfId="15" applyNumberFormat="1" applyFont="1" applyBorder="1" applyAlignment="1">
      <alignment/>
    </xf>
    <xf numFmtId="173" fontId="7" fillId="0" borderId="5" xfId="15" applyNumberFormat="1" applyFont="1" applyFill="1" applyBorder="1" applyAlignment="1">
      <alignment/>
    </xf>
    <xf numFmtId="173" fontId="7" fillId="0" borderId="6" xfId="15" applyNumberFormat="1" applyFont="1" applyFill="1" applyBorder="1" applyAlignment="1">
      <alignment/>
    </xf>
    <xf numFmtId="173" fontId="7" fillId="0" borderId="7" xfId="15" applyNumberFormat="1" applyFont="1" applyFill="1" applyBorder="1" applyAlignment="1">
      <alignment/>
    </xf>
    <xf numFmtId="173" fontId="7" fillId="0" borderId="8" xfId="15" applyNumberFormat="1" applyFont="1" applyFill="1" applyBorder="1" applyAlignment="1">
      <alignment/>
    </xf>
    <xf numFmtId="173" fontId="7" fillId="0" borderId="9" xfId="15" applyNumberFormat="1" applyFont="1" applyFill="1" applyBorder="1" applyAlignment="1">
      <alignment/>
    </xf>
    <xf numFmtId="173" fontId="7" fillId="0" borderId="10" xfId="15" applyNumberFormat="1" applyFont="1" applyFill="1" applyBorder="1" applyAlignment="1">
      <alignment/>
    </xf>
    <xf numFmtId="173" fontId="7" fillId="0" borderId="11" xfId="15" applyNumberFormat="1" applyFont="1" applyFill="1" applyBorder="1" applyAlignment="1">
      <alignment/>
    </xf>
    <xf numFmtId="173" fontId="7" fillId="0" borderId="12" xfId="15" applyNumberFormat="1" applyFont="1" applyFill="1" applyBorder="1" applyAlignment="1">
      <alignment/>
    </xf>
    <xf numFmtId="173" fontId="7" fillId="0" borderId="13" xfId="15" applyNumberFormat="1" applyFont="1" applyFill="1" applyBorder="1" applyAlignment="1">
      <alignment/>
    </xf>
    <xf numFmtId="43" fontId="7" fillId="0" borderId="4" xfId="15" applyFont="1" applyBorder="1" applyAlignment="1">
      <alignment/>
    </xf>
    <xf numFmtId="173" fontId="7" fillId="0" borderId="14" xfId="15" applyNumberFormat="1" applyFont="1" applyBorder="1" applyAlignment="1">
      <alignment horizontal="right"/>
    </xf>
    <xf numFmtId="43" fontId="7" fillId="0" borderId="0" xfId="15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173" fontId="10" fillId="0" borderId="0" xfId="15" applyNumberFormat="1" applyFont="1" applyAlignment="1">
      <alignment/>
    </xf>
    <xf numFmtId="0" fontId="7" fillId="0" borderId="0" xfId="0" applyFont="1" applyAlignment="1" quotePrefix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 quotePrefix="1">
      <alignment horizontal="justify" vertical="justify" wrapText="1"/>
    </xf>
    <xf numFmtId="0" fontId="5" fillId="0" borderId="4" xfId="0" applyFont="1" applyBorder="1" applyAlignment="1" quotePrefix="1">
      <alignment horizontal="justify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Q48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4.28125" style="51" customWidth="1"/>
    <col min="2" max="2" width="3.140625" style="51" customWidth="1"/>
    <col min="3" max="3" width="9.140625" style="51" customWidth="1"/>
    <col min="4" max="4" width="20.140625" style="51" customWidth="1"/>
    <col min="5" max="5" width="12.28125" style="51" customWidth="1"/>
    <col min="6" max="6" width="1.421875" style="51" customWidth="1"/>
    <col min="7" max="7" width="12.57421875" style="51" customWidth="1"/>
    <col min="8" max="8" width="1.421875" style="51" customWidth="1"/>
    <col min="9" max="9" width="12.28125" style="51" customWidth="1"/>
    <col min="10" max="10" width="1.421875" style="51" customWidth="1"/>
    <col min="11" max="11" width="12.57421875" style="51" customWidth="1"/>
    <col min="12" max="12" width="10.140625" style="51" customWidth="1"/>
    <col min="13" max="16384" width="9.140625" style="51" customWidth="1"/>
  </cols>
  <sheetData>
    <row r="1" s="9" customFormat="1" ht="16.5">
      <c r="A1" s="7" t="s">
        <v>0</v>
      </c>
    </row>
    <row r="2" s="9" customFormat="1" ht="16.5"/>
    <row r="3" s="9" customFormat="1" ht="16.5">
      <c r="A3" s="10" t="s">
        <v>56</v>
      </c>
    </row>
    <row r="4" s="9" customFormat="1" ht="16.5"/>
    <row r="5" spans="5:11" s="9" customFormat="1" ht="16.5" customHeight="1">
      <c r="E5" s="55" t="s">
        <v>5</v>
      </c>
      <c r="F5" s="11"/>
      <c r="G5" s="54" t="s">
        <v>31</v>
      </c>
      <c r="H5" s="11"/>
      <c r="I5" s="55" t="s">
        <v>5</v>
      </c>
      <c r="J5" s="11"/>
      <c r="K5" s="54" t="s">
        <v>31</v>
      </c>
    </row>
    <row r="6" spans="5:11" s="9" customFormat="1" ht="16.5">
      <c r="E6" s="55"/>
      <c r="F6" s="11"/>
      <c r="G6" s="55"/>
      <c r="H6" s="6"/>
      <c r="I6" s="55"/>
      <c r="J6" s="11"/>
      <c r="K6" s="55"/>
    </row>
    <row r="7" spans="5:11" s="9" customFormat="1" ht="16.5">
      <c r="E7" s="55"/>
      <c r="F7" s="11"/>
      <c r="G7" s="55"/>
      <c r="H7" s="6"/>
      <c r="I7" s="55"/>
      <c r="J7" s="11"/>
      <c r="K7" s="55"/>
    </row>
    <row r="8" spans="5:11" s="9" customFormat="1" ht="16.5" customHeight="1">
      <c r="E8" s="25" t="s">
        <v>32</v>
      </c>
      <c r="F8" s="11"/>
      <c r="G8" s="11" t="s">
        <v>32</v>
      </c>
      <c r="H8" s="11"/>
      <c r="I8" s="11" t="s">
        <v>3</v>
      </c>
      <c r="J8" s="11"/>
      <c r="K8" s="11" t="s">
        <v>3</v>
      </c>
    </row>
    <row r="9" spans="5:11" s="9" customFormat="1" ht="6.75" customHeight="1">
      <c r="E9" s="11"/>
      <c r="F9" s="11"/>
      <c r="G9" s="11"/>
      <c r="H9" s="11"/>
      <c r="I9" s="11"/>
      <c r="J9" s="11"/>
      <c r="K9" s="11"/>
    </row>
    <row r="10" spans="5:11" s="9" customFormat="1" ht="16.5">
      <c r="E10" s="11" t="s">
        <v>8</v>
      </c>
      <c r="G10" s="11" t="s">
        <v>8</v>
      </c>
      <c r="I10" s="11" t="s">
        <v>8</v>
      </c>
      <c r="K10" s="11" t="s">
        <v>8</v>
      </c>
    </row>
    <row r="11" s="9" customFormat="1" ht="16.5"/>
    <row r="12" spans="1:11" s="9" customFormat="1" ht="17.25" thickBot="1">
      <c r="A12" s="7" t="s">
        <v>1</v>
      </c>
      <c r="E12" s="38">
        <v>69818</v>
      </c>
      <c r="F12" s="38"/>
      <c r="G12" s="38">
        <v>292419</v>
      </c>
      <c r="H12" s="38"/>
      <c r="I12" s="38">
        <v>54450</v>
      </c>
      <c r="J12" s="38"/>
      <c r="K12" s="38">
        <v>218577</v>
      </c>
    </row>
    <row r="13" spans="5:11" s="9" customFormat="1" ht="16.5">
      <c r="E13" s="14"/>
      <c r="F13" s="14"/>
      <c r="G13" s="14"/>
      <c r="H13" s="14"/>
      <c r="I13" s="14"/>
      <c r="J13" s="14"/>
      <c r="K13" s="14"/>
    </row>
    <row r="14" spans="1:11" s="9" customFormat="1" ht="16.5">
      <c r="A14" s="9" t="s">
        <v>17</v>
      </c>
      <c r="E14" s="14"/>
      <c r="F14" s="14"/>
      <c r="G14" s="14"/>
      <c r="H14" s="14"/>
      <c r="I14" s="14"/>
      <c r="J14" s="14"/>
      <c r="K14" s="14"/>
    </row>
    <row r="15" spans="1:11" s="9" customFormat="1" ht="16.5">
      <c r="A15" s="9" t="s">
        <v>28</v>
      </c>
      <c r="E15" s="14"/>
      <c r="F15" s="14"/>
      <c r="G15" s="14"/>
      <c r="H15" s="14"/>
      <c r="I15" s="14"/>
      <c r="J15" s="14"/>
      <c r="K15" s="14"/>
    </row>
    <row r="16" spans="5:43" s="9" customFormat="1" ht="16.5">
      <c r="E16" s="21"/>
      <c r="F16" s="21"/>
      <c r="G16" s="21"/>
      <c r="H16" s="21"/>
      <c r="I16" s="21"/>
      <c r="J16" s="21"/>
      <c r="K16" s="21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43" s="9" customFormat="1" ht="16.5">
      <c r="A17" s="9" t="s">
        <v>29</v>
      </c>
      <c r="E17" s="39">
        <v>13724</v>
      </c>
      <c r="F17" s="40"/>
      <c r="G17" s="40">
        <v>45536</v>
      </c>
      <c r="H17" s="40"/>
      <c r="I17" s="40">
        <v>13169</v>
      </c>
      <c r="J17" s="40"/>
      <c r="K17" s="41">
        <v>42307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2:43" s="9" customFormat="1" ht="16.5">
      <c r="B18" s="9" t="s">
        <v>26</v>
      </c>
      <c r="E18" s="42"/>
      <c r="F18" s="33"/>
      <c r="G18" s="33"/>
      <c r="H18" s="33"/>
      <c r="I18" s="33"/>
      <c r="J18" s="33"/>
      <c r="K18" s="43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s="9" customFormat="1" ht="16.5">
      <c r="A19" s="9" t="s">
        <v>27</v>
      </c>
      <c r="E19" s="44">
        <v>-6557</v>
      </c>
      <c r="F19" s="34"/>
      <c r="G19" s="34">
        <v>-28743</v>
      </c>
      <c r="H19" s="34"/>
      <c r="I19" s="34">
        <v>-6424</v>
      </c>
      <c r="J19" s="34"/>
      <c r="K19" s="45">
        <v>-23225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s="9" customFormat="1" ht="16.5">
      <c r="A20" s="9" t="s">
        <v>23</v>
      </c>
      <c r="E20" s="39">
        <f>SUM(E17:E19)</f>
        <v>7167</v>
      </c>
      <c r="F20" s="40"/>
      <c r="G20" s="40">
        <f>SUM(G17:G19)</f>
        <v>16793</v>
      </c>
      <c r="H20" s="40"/>
      <c r="I20" s="40">
        <f>SUM(I17:I19)</f>
        <v>6745</v>
      </c>
      <c r="J20" s="40"/>
      <c r="K20" s="41">
        <f>SUM(K17:K19)</f>
        <v>19082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s="9" customFormat="1" ht="16.5">
      <c r="A21" s="9" t="s">
        <v>25</v>
      </c>
      <c r="E21" s="42">
        <v>2597</v>
      </c>
      <c r="F21" s="33"/>
      <c r="G21" s="33">
        <v>12126</v>
      </c>
      <c r="H21" s="33"/>
      <c r="I21" s="33">
        <v>2407</v>
      </c>
      <c r="J21" s="33"/>
      <c r="K21" s="43">
        <v>12210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s="9" customFormat="1" ht="16.5">
      <c r="A22" s="9" t="s">
        <v>30</v>
      </c>
      <c r="E22" s="44">
        <v>544</v>
      </c>
      <c r="F22" s="34"/>
      <c r="G22" s="34">
        <v>2115</v>
      </c>
      <c r="H22" s="34"/>
      <c r="I22" s="34">
        <v>-464</v>
      </c>
      <c r="J22" s="34"/>
      <c r="K22" s="45">
        <v>-3497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5:43" s="9" customFormat="1" ht="16.5">
      <c r="E23" s="46">
        <f>SUM(E20:E22)</f>
        <v>10308</v>
      </c>
      <c r="F23" s="35"/>
      <c r="G23" s="35">
        <f>SUM(G20:G22)</f>
        <v>31034</v>
      </c>
      <c r="H23" s="35"/>
      <c r="I23" s="35">
        <f>SUM(I20:I22)</f>
        <v>8688</v>
      </c>
      <c r="J23" s="35"/>
      <c r="K23" s="47">
        <f>SUM(K20:K22)</f>
        <v>27795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5:43" s="9" customFormat="1" ht="16.5">
      <c r="E24" s="21"/>
      <c r="F24" s="21"/>
      <c r="G24" s="21"/>
      <c r="H24" s="21"/>
      <c r="I24" s="21"/>
      <c r="J24" s="21"/>
      <c r="K24" s="21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s="9" customFormat="1" ht="16.5">
      <c r="A25" s="9" t="s">
        <v>24</v>
      </c>
      <c r="E25" s="21">
        <v>51</v>
      </c>
      <c r="F25" s="21"/>
      <c r="G25" s="21">
        <v>4038</v>
      </c>
      <c r="H25" s="21"/>
      <c r="I25" s="21">
        <v>0</v>
      </c>
      <c r="J25" s="21"/>
      <c r="K25" s="21">
        <v>2334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s="9" customFormat="1" ht="16.5">
      <c r="A26" s="9" t="s">
        <v>18</v>
      </c>
      <c r="E26" s="27">
        <v>-56</v>
      </c>
      <c r="F26" s="27"/>
      <c r="G26" s="27">
        <v>-388</v>
      </c>
      <c r="H26" s="27"/>
      <c r="I26" s="27">
        <v>-50</v>
      </c>
      <c r="J26" s="27"/>
      <c r="K26" s="27">
        <v>-344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s="9" customFormat="1" ht="16.5">
      <c r="A27" s="7" t="s">
        <v>19</v>
      </c>
      <c r="E27" s="21">
        <f>SUM(E23:E26)</f>
        <v>10303</v>
      </c>
      <c r="F27" s="21"/>
      <c r="G27" s="21">
        <f>SUM(G23:G26)</f>
        <v>34684</v>
      </c>
      <c r="H27" s="21"/>
      <c r="I27" s="21">
        <f>SUM(I23:I26)</f>
        <v>8638</v>
      </c>
      <c r="J27" s="21"/>
      <c r="K27" s="21">
        <f>SUM(K23:K26)</f>
        <v>29785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s="9" customFormat="1" ht="16.5">
      <c r="A28" s="11"/>
      <c r="E28" s="21"/>
      <c r="F28" s="21"/>
      <c r="G28" s="21"/>
      <c r="H28" s="21"/>
      <c r="I28" s="21"/>
      <c r="J28" s="21"/>
      <c r="K28" s="2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s="9" customFormat="1" ht="16.5">
      <c r="A29" s="9" t="s">
        <v>20</v>
      </c>
      <c r="E29" s="27">
        <v>596</v>
      </c>
      <c r="F29" s="27"/>
      <c r="G29" s="27">
        <v>1608</v>
      </c>
      <c r="H29" s="27"/>
      <c r="I29" s="27">
        <v>272</v>
      </c>
      <c r="J29" s="27"/>
      <c r="K29" s="27">
        <v>1278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s="9" customFormat="1" ht="16.5">
      <c r="A30" s="11"/>
      <c r="E30" s="21"/>
      <c r="F30" s="21"/>
      <c r="G30" s="21"/>
      <c r="H30" s="21"/>
      <c r="I30" s="21"/>
      <c r="J30" s="21"/>
      <c r="K30" s="2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s="9" customFormat="1" ht="16.5">
      <c r="A31" s="7" t="s">
        <v>16</v>
      </c>
      <c r="E31" s="21">
        <f>SUM(E27:E29)</f>
        <v>10899</v>
      </c>
      <c r="F31" s="21"/>
      <c r="G31" s="21">
        <f>SUM(G27:G29)</f>
        <v>36292</v>
      </c>
      <c r="H31" s="21"/>
      <c r="I31" s="21">
        <f>SUM(I27:I29)</f>
        <v>8910</v>
      </c>
      <c r="J31" s="21"/>
      <c r="K31" s="21">
        <f>SUM(K27:K29)</f>
        <v>31063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s="9" customFormat="1" ht="16.5">
      <c r="A32" s="9" t="s">
        <v>21</v>
      </c>
      <c r="E32" s="21">
        <v>-1713</v>
      </c>
      <c r="F32" s="21"/>
      <c r="G32" s="21">
        <v>-7849</v>
      </c>
      <c r="H32" s="21"/>
      <c r="I32" s="21">
        <v>-2578</v>
      </c>
      <c r="J32" s="21"/>
      <c r="K32" s="21">
        <v>-4220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5:43" s="9" customFormat="1" ht="16.5">
      <c r="E33" s="21"/>
      <c r="F33" s="21"/>
      <c r="G33" s="21"/>
      <c r="H33" s="21"/>
      <c r="I33" s="21"/>
      <c r="J33" s="21"/>
      <c r="K33" s="21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s="9" customFormat="1" ht="17.25" thickBot="1">
      <c r="A34" s="7" t="s">
        <v>22</v>
      </c>
      <c r="E34" s="23">
        <f>SUM(E31:E32)</f>
        <v>9186</v>
      </c>
      <c r="F34" s="23"/>
      <c r="G34" s="23">
        <f>SUM(G31:G32)</f>
        <v>28443</v>
      </c>
      <c r="H34" s="23"/>
      <c r="I34" s="23">
        <f>SUM(I31:I32)</f>
        <v>6332</v>
      </c>
      <c r="J34" s="23"/>
      <c r="K34" s="23">
        <f>SUM(K31:K32)</f>
        <v>26843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5:43" s="9" customFormat="1" ht="17.25" thickTop="1">
      <c r="E35" s="21"/>
      <c r="F35" s="21"/>
      <c r="G35" s="21"/>
      <c r="H35" s="21"/>
      <c r="I35" s="21"/>
      <c r="J35" s="21"/>
      <c r="K35" s="21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9" customFormat="1" ht="16.5">
      <c r="A36" s="9" t="s">
        <v>82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2:43" s="9" customFormat="1" ht="17.25" thickBot="1">
      <c r="B37" s="9" t="s">
        <v>4</v>
      </c>
      <c r="C37" s="9" t="s">
        <v>83</v>
      </c>
      <c r="E37" s="48">
        <f>E34/112135*100</f>
        <v>8.191911535203102</v>
      </c>
      <c r="F37" s="48"/>
      <c r="G37" s="48">
        <f>G34/112135*100</f>
        <v>25.364961876309806</v>
      </c>
      <c r="H37" s="38"/>
      <c r="I37" s="48">
        <f>I34/107364*100</f>
        <v>5.897693826608546</v>
      </c>
      <c r="J37" s="48"/>
      <c r="K37" s="48">
        <f>K34/107364*100</f>
        <v>25.00186282180247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2:43" s="9" customFormat="1" ht="17.25" thickBot="1">
      <c r="B38" s="9" t="s">
        <v>4</v>
      </c>
      <c r="C38" s="9" t="s">
        <v>84</v>
      </c>
      <c r="E38" s="48">
        <f>E34/112739*100</f>
        <v>8.148023310478184</v>
      </c>
      <c r="F38" s="49"/>
      <c r="G38" s="48">
        <f>G34/112739*100</f>
        <v>25.229068911379382</v>
      </c>
      <c r="H38" s="49"/>
      <c r="I38" s="49" t="s">
        <v>4</v>
      </c>
      <c r="J38" s="49"/>
      <c r="K38" s="49" t="s">
        <v>4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5:43" s="9" customFormat="1" ht="16.5">
      <c r="E39" s="50"/>
      <c r="F39" s="50"/>
      <c r="G39" s="50"/>
      <c r="H39" s="50"/>
      <c r="I39" s="50"/>
      <c r="J39" s="50"/>
      <c r="K39" s="50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11" s="9" customFormat="1" ht="16.5">
      <c r="A40" s="9" t="s">
        <v>6</v>
      </c>
      <c r="F40" s="14"/>
      <c r="G40" s="14"/>
      <c r="H40" s="14"/>
      <c r="I40" s="14"/>
      <c r="J40" s="14"/>
      <c r="K40" s="14"/>
    </row>
    <row r="41" spans="1:11" s="9" customFormat="1" ht="13.5" customHeight="1">
      <c r="A41" s="56" t="s">
        <v>85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s="9" customFormat="1" ht="13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s="9" customFormat="1" ht="13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s="9" customFormat="1" ht="13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s="9" customFormat="1" ht="16.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="9" customFormat="1" ht="16.5">
      <c r="E46" s="14"/>
    </row>
    <row r="47" spans="1:11" s="9" customFormat="1" ht="15.75" customHeight="1">
      <c r="A47" s="58" t="s">
        <v>2</v>
      </c>
      <c r="B47" s="58"/>
      <c r="C47" s="57" t="s">
        <v>7</v>
      </c>
      <c r="D47" s="56"/>
      <c r="E47" s="56"/>
      <c r="F47" s="56"/>
      <c r="G47" s="56"/>
      <c r="H47" s="56"/>
      <c r="I47" s="56"/>
      <c r="J47" s="56"/>
      <c r="K47" s="56"/>
    </row>
    <row r="48" spans="2:11" s="9" customFormat="1" ht="16.5">
      <c r="B48" s="7"/>
      <c r="C48" s="56"/>
      <c r="D48" s="56"/>
      <c r="E48" s="56"/>
      <c r="F48" s="56"/>
      <c r="G48" s="56"/>
      <c r="H48" s="56"/>
      <c r="I48" s="56"/>
      <c r="J48" s="56"/>
      <c r="K48" s="56"/>
    </row>
    <row r="49" s="9" customFormat="1" ht="16.5"/>
    <row r="50" s="9" customFormat="1" ht="16.5"/>
    <row r="51" s="9" customFormat="1" ht="16.5"/>
    <row r="52" s="9" customFormat="1" ht="16.5"/>
    <row r="53" s="9" customFormat="1" ht="16.5"/>
    <row r="54" s="9" customFormat="1" ht="16.5"/>
    <row r="55" s="9" customFormat="1" ht="16.5"/>
    <row r="56" s="9" customFormat="1" ht="16.5"/>
    <row r="57" s="9" customFormat="1" ht="16.5"/>
    <row r="58" s="9" customFormat="1" ht="16.5"/>
    <row r="59" s="9" customFormat="1" ht="16.5"/>
    <row r="60" s="9" customFormat="1" ht="16.5"/>
    <row r="61" s="9" customFormat="1" ht="16.5"/>
    <row r="62" s="9" customFormat="1" ht="16.5"/>
    <row r="63" s="9" customFormat="1" ht="16.5"/>
    <row r="64" s="9" customFormat="1" ht="16.5"/>
    <row r="65" s="9" customFormat="1" ht="16.5"/>
    <row r="66" s="9" customFormat="1" ht="16.5"/>
    <row r="67" s="9" customFormat="1" ht="16.5"/>
    <row r="68" s="9" customFormat="1" ht="16.5"/>
    <row r="69" s="9" customFormat="1" ht="16.5"/>
    <row r="70" s="9" customFormat="1" ht="16.5"/>
    <row r="71" s="9" customFormat="1" ht="16.5"/>
    <row r="72" s="9" customFormat="1" ht="16.5"/>
    <row r="73" s="9" customFormat="1" ht="16.5"/>
    <row r="74" s="9" customFormat="1" ht="16.5"/>
    <row r="75" s="9" customFormat="1" ht="16.5"/>
    <row r="76" s="9" customFormat="1" ht="16.5"/>
    <row r="77" s="9" customFormat="1" ht="16.5"/>
    <row r="78" s="9" customFormat="1" ht="16.5"/>
    <row r="79" s="9" customFormat="1" ht="16.5"/>
    <row r="80" s="9" customFormat="1" ht="16.5"/>
    <row r="81" s="9" customFormat="1" ht="16.5"/>
    <row r="82" s="9" customFormat="1" ht="16.5"/>
    <row r="83" s="9" customFormat="1" ht="16.5"/>
    <row r="84" s="9" customFormat="1" ht="16.5"/>
    <row r="85" s="9" customFormat="1" ht="16.5"/>
    <row r="86" s="9" customFormat="1" ht="16.5"/>
    <row r="87" s="9" customFormat="1" ht="16.5"/>
    <row r="88" s="9" customFormat="1" ht="16.5"/>
    <row r="89" s="9" customFormat="1" ht="16.5"/>
    <row r="90" s="9" customFormat="1" ht="16.5"/>
    <row r="91" s="9" customFormat="1" ht="16.5"/>
    <row r="92" s="9" customFormat="1" ht="16.5"/>
    <row r="93" s="9" customFormat="1" ht="16.5"/>
    <row r="94" s="9" customFormat="1" ht="16.5"/>
    <row r="95" s="9" customFormat="1" ht="16.5"/>
    <row r="96" s="9" customFormat="1" ht="16.5"/>
    <row r="97" s="9" customFormat="1" ht="16.5"/>
    <row r="98" s="9" customFormat="1" ht="16.5"/>
    <row r="99" s="9" customFormat="1" ht="16.5"/>
    <row r="100" s="9" customFormat="1" ht="16.5"/>
    <row r="101" s="9" customFormat="1" ht="16.5"/>
    <row r="102" s="9" customFormat="1" ht="16.5"/>
    <row r="103" s="9" customFormat="1" ht="16.5"/>
    <row r="104" s="9" customFormat="1" ht="16.5"/>
    <row r="105" s="9" customFormat="1" ht="16.5"/>
    <row r="106" s="9" customFormat="1" ht="16.5"/>
    <row r="107" s="9" customFormat="1" ht="16.5"/>
    <row r="108" s="9" customFormat="1" ht="16.5"/>
    <row r="109" s="9" customFormat="1" ht="16.5"/>
    <row r="110" s="9" customFormat="1" ht="16.5"/>
    <row r="111" s="9" customFormat="1" ht="16.5"/>
    <row r="112" s="9" customFormat="1" ht="16.5"/>
    <row r="113" s="9" customFormat="1" ht="16.5"/>
    <row r="114" s="9" customFormat="1" ht="16.5"/>
    <row r="115" s="9" customFormat="1" ht="16.5"/>
    <row r="116" s="9" customFormat="1" ht="16.5"/>
    <row r="117" s="9" customFormat="1" ht="16.5"/>
    <row r="118" s="9" customFormat="1" ht="16.5"/>
    <row r="119" s="9" customFormat="1" ht="16.5"/>
    <row r="120" s="9" customFormat="1" ht="16.5"/>
    <row r="121" s="9" customFormat="1" ht="16.5"/>
    <row r="122" s="9" customFormat="1" ht="16.5"/>
    <row r="123" s="9" customFormat="1" ht="16.5"/>
    <row r="124" s="9" customFormat="1" ht="16.5"/>
    <row r="125" s="9" customFormat="1" ht="16.5"/>
    <row r="126" s="9" customFormat="1" ht="16.5"/>
    <row r="127" s="9" customFormat="1" ht="16.5"/>
    <row r="128" s="9" customFormat="1" ht="16.5"/>
    <row r="129" s="9" customFormat="1" ht="16.5"/>
    <row r="130" s="9" customFormat="1" ht="16.5"/>
    <row r="131" s="9" customFormat="1" ht="16.5"/>
  </sheetData>
  <mergeCells count="7">
    <mergeCell ref="K5:K7"/>
    <mergeCell ref="A41:K45"/>
    <mergeCell ref="C47:K48"/>
    <mergeCell ref="I5:I7"/>
    <mergeCell ref="A47:B47"/>
    <mergeCell ref="E5:E7"/>
    <mergeCell ref="G5:G7"/>
  </mergeCells>
  <printOptions/>
  <pageMargins left="0.5" right="0.5" top="0.7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5"/>
  <sheetViews>
    <sheetView workbookViewId="0" topLeftCell="A1">
      <selection activeCell="A46" sqref="A46"/>
    </sheetView>
  </sheetViews>
  <sheetFormatPr defaultColWidth="9.140625" defaultRowHeight="12.75"/>
  <cols>
    <col min="1" max="1" width="9.140625" style="51" customWidth="1"/>
    <col min="2" max="2" width="34.421875" style="51" customWidth="1"/>
    <col min="3" max="3" width="9.28125" style="51" customWidth="1"/>
    <col min="4" max="4" width="13.7109375" style="51" customWidth="1"/>
    <col min="5" max="5" width="1.421875" style="51" customWidth="1"/>
    <col min="6" max="6" width="13.7109375" style="51" customWidth="1"/>
    <col min="7" max="16384" width="9.140625" style="51" customWidth="1"/>
  </cols>
  <sheetData>
    <row r="1" spans="1:7" s="9" customFormat="1" ht="16.5">
      <c r="A1" s="7" t="s">
        <v>0</v>
      </c>
      <c r="C1" s="11"/>
      <c r="G1" s="52"/>
    </row>
    <row r="2" spans="3:7" s="9" customFormat="1" ht="16.5">
      <c r="C2" s="11"/>
      <c r="G2" s="52"/>
    </row>
    <row r="3" spans="1:7" s="9" customFormat="1" ht="16.5">
      <c r="A3" s="10" t="s">
        <v>57</v>
      </c>
      <c r="C3" s="11"/>
      <c r="G3" s="52"/>
    </row>
    <row r="4" spans="3:7" s="9" customFormat="1" ht="16.5">
      <c r="C4" s="11"/>
      <c r="G4" s="52"/>
    </row>
    <row r="5" spans="3:7" s="9" customFormat="1" ht="16.5">
      <c r="C5" s="11"/>
      <c r="D5" s="11" t="s">
        <v>34</v>
      </c>
      <c r="E5" s="11"/>
      <c r="F5" s="11" t="s">
        <v>35</v>
      </c>
      <c r="G5" s="52"/>
    </row>
    <row r="6" spans="3:7" s="9" customFormat="1" ht="16.5">
      <c r="C6" s="11"/>
      <c r="D6" s="11" t="s">
        <v>32</v>
      </c>
      <c r="E6" s="11"/>
      <c r="F6" s="11" t="s">
        <v>3</v>
      </c>
      <c r="G6" s="52"/>
    </row>
    <row r="7" spans="3:7" s="9" customFormat="1" ht="16.5">
      <c r="C7" s="11"/>
      <c r="D7" s="11"/>
      <c r="E7" s="11"/>
      <c r="F7" s="11"/>
      <c r="G7" s="52"/>
    </row>
    <row r="8" spans="3:7" s="9" customFormat="1" ht="16.5">
      <c r="C8" s="11" t="s">
        <v>40</v>
      </c>
      <c r="D8" s="17" t="s">
        <v>8</v>
      </c>
      <c r="E8" s="17"/>
      <c r="F8" s="17" t="s">
        <v>8</v>
      </c>
      <c r="G8" s="52"/>
    </row>
    <row r="9" spans="3:7" s="9" customFormat="1" ht="16.5">
      <c r="C9" s="11"/>
      <c r="G9" s="52"/>
    </row>
    <row r="10" spans="1:7" s="9" customFormat="1" ht="16.5">
      <c r="A10" s="18" t="s">
        <v>41</v>
      </c>
      <c r="B10" s="19"/>
      <c r="C10" s="20" t="s">
        <v>55</v>
      </c>
      <c r="D10" s="21">
        <v>7484</v>
      </c>
      <c r="E10" s="21"/>
      <c r="F10" s="21">
        <v>6493</v>
      </c>
      <c r="G10" s="52"/>
    </row>
    <row r="11" spans="1:7" s="9" customFormat="1" ht="16.5">
      <c r="A11" s="19"/>
      <c r="B11" s="19"/>
      <c r="C11" s="20"/>
      <c r="D11" s="21"/>
      <c r="E11" s="21"/>
      <c r="F11" s="21"/>
      <c r="G11" s="52"/>
    </row>
    <row r="12" spans="1:7" s="9" customFormat="1" ht="16.5">
      <c r="A12" s="18" t="s">
        <v>39</v>
      </c>
      <c r="B12" s="19"/>
      <c r="C12" s="20"/>
      <c r="D12" s="21">
        <v>400</v>
      </c>
      <c r="E12" s="21"/>
      <c r="F12" s="21">
        <v>0</v>
      </c>
      <c r="G12" s="52"/>
    </row>
    <row r="13" spans="1:7" s="9" customFormat="1" ht="16.5">
      <c r="A13" s="19"/>
      <c r="B13" s="19"/>
      <c r="C13" s="20"/>
      <c r="D13" s="21"/>
      <c r="E13" s="21"/>
      <c r="F13" s="21"/>
      <c r="G13" s="52"/>
    </row>
    <row r="14" spans="1:7" s="9" customFormat="1" ht="16.5">
      <c r="A14" s="18" t="s">
        <v>42</v>
      </c>
      <c r="B14" s="19"/>
      <c r="C14" s="20"/>
      <c r="D14" s="21">
        <v>170676</v>
      </c>
      <c r="E14" s="21"/>
      <c r="F14" s="21">
        <v>179754</v>
      </c>
      <c r="G14" s="52"/>
    </row>
    <row r="15" spans="1:7" s="9" customFormat="1" ht="16.5">
      <c r="A15" s="19"/>
      <c r="B15" s="19"/>
      <c r="C15" s="20"/>
      <c r="D15" s="21"/>
      <c r="E15" s="21"/>
      <c r="F15" s="21"/>
      <c r="G15" s="52"/>
    </row>
    <row r="16" spans="1:7" s="9" customFormat="1" ht="16.5">
      <c r="A16" s="18" t="s">
        <v>43</v>
      </c>
      <c r="B16" s="19"/>
      <c r="C16" s="20"/>
      <c r="D16" s="21">
        <v>9048</v>
      </c>
      <c r="E16" s="21"/>
      <c r="F16" s="21">
        <v>8659</v>
      </c>
      <c r="G16" s="52"/>
    </row>
    <row r="17" spans="1:7" s="9" customFormat="1" ht="16.5">
      <c r="A17" s="19"/>
      <c r="B17" s="19"/>
      <c r="C17" s="20"/>
      <c r="D17" s="21"/>
      <c r="E17" s="21"/>
      <c r="F17" s="21"/>
      <c r="G17" s="52"/>
    </row>
    <row r="18" spans="1:7" s="9" customFormat="1" ht="16.5">
      <c r="A18" s="18" t="s">
        <v>44</v>
      </c>
      <c r="B18" s="19"/>
      <c r="C18" s="20"/>
      <c r="D18" s="21"/>
      <c r="E18" s="21"/>
      <c r="F18" s="21"/>
      <c r="G18" s="52"/>
    </row>
    <row r="19" spans="1:7" s="9" customFormat="1" ht="16.5">
      <c r="A19" s="19"/>
      <c r="B19" s="19" t="s">
        <v>45</v>
      </c>
      <c r="C19" s="20"/>
      <c r="D19" s="21">
        <v>42185</v>
      </c>
      <c r="E19" s="21"/>
      <c r="F19" s="21">
        <v>36812</v>
      </c>
      <c r="G19" s="52"/>
    </row>
    <row r="20" spans="1:7" s="9" customFormat="1" ht="16.5">
      <c r="A20" s="19"/>
      <c r="B20" s="19" t="s">
        <v>42</v>
      </c>
      <c r="C20" s="20"/>
      <c r="D20" s="21">
        <v>256245</v>
      </c>
      <c r="E20" s="21"/>
      <c r="F20" s="21">
        <v>168162</v>
      </c>
      <c r="G20" s="52"/>
    </row>
    <row r="21" spans="1:7" s="9" customFormat="1" ht="16.5">
      <c r="A21" s="19"/>
      <c r="B21" s="19" t="s">
        <v>46</v>
      </c>
      <c r="C21" s="20"/>
      <c r="D21" s="21">
        <v>2250</v>
      </c>
      <c r="E21" s="21"/>
      <c r="F21" s="21">
        <v>1403</v>
      </c>
      <c r="G21" s="52"/>
    </row>
    <row r="22" spans="1:7" s="9" customFormat="1" ht="16.5">
      <c r="A22" s="19"/>
      <c r="B22" s="19"/>
      <c r="C22" s="20"/>
      <c r="D22" s="22">
        <f>SUM(D19:D21)</f>
        <v>300680</v>
      </c>
      <c r="E22" s="21"/>
      <c r="F22" s="22">
        <f>SUM(F19:F21)</f>
        <v>206377</v>
      </c>
      <c r="G22" s="52"/>
    </row>
    <row r="23" spans="1:7" s="9" customFormat="1" ht="16.5">
      <c r="A23" s="18" t="s">
        <v>47</v>
      </c>
      <c r="B23" s="19"/>
      <c r="C23" s="20"/>
      <c r="D23" s="21"/>
      <c r="E23" s="21"/>
      <c r="F23" s="21"/>
      <c r="G23" s="52"/>
    </row>
    <row r="24" spans="1:7" s="9" customFormat="1" ht="16.5">
      <c r="A24" s="19"/>
      <c r="B24" s="19" t="s">
        <v>48</v>
      </c>
      <c r="C24" s="20"/>
      <c r="D24" s="21">
        <v>36986</v>
      </c>
      <c r="E24" s="21"/>
      <c r="F24" s="21">
        <v>31685</v>
      </c>
      <c r="G24" s="52"/>
    </row>
    <row r="25" spans="1:7" s="9" customFormat="1" ht="16.5">
      <c r="A25" s="19"/>
      <c r="B25" s="19" t="s">
        <v>37</v>
      </c>
      <c r="C25" s="20"/>
      <c r="D25" s="21">
        <v>95844</v>
      </c>
      <c r="E25" s="21"/>
      <c r="F25" s="21">
        <v>83169</v>
      </c>
      <c r="G25" s="52"/>
    </row>
    <row r="26" spans="1:7" s="9" customFormat="1" ht="16.5">
      <c r="A26" s="19"/>
      <c r="B26" s="19" t="s">
        <v>33</v>
      </c>
      <c r="C26" s="20"/>
      <c r="D26" s="21">
        <v>3634</v>
      </c>
      <c r="E26" s="21"/>
      <c r="F26" s="21">
        <v>7965</v>
      </c>
      <c r="G26" s="52"/>
    </row>
    <row r="27" spans="1:7" s="9" customFormat="1" ht="16.5">
      <c r="A27" s="19"/>
      <c r="B27" s="19"/>
      <c r="C27" s="20"/>
      <c r="D27" s="22">
        <f>SUM(D24:D26)</f>
        <v>136464</v>
      </c>
      <c r="E27" s="21"/>
      <c r="F27" s="22">
        <f>SUM(F24:F26)</f>
        <v>122819</v>
      </c>
      <c r="G27" s="52"/>
    </row>
    <row r="28" spans="1:7" s="9" customFormat="1" ht="16.5">
      <c r="A28" s="19"/>
      <c r="B28" s="19"/>
      <c r="C28" s="20"/>
      <c r="D28" s="21"/>
      <c r="E28" s="21"/>
      <c r="F28" s="21"/>
      <c r="G28" s="52"/>
    </row>
    <row r="29" spans="1:7" s="9" customFormat="1" ht="16.5">
      <c r="A29" s="18" t="s">
        <v>49</v>
      </c>
      <c r="B29" s="19"/>
      <c r="C29" s="20"/>
      <c r="D29" s="21">
        <f>D22-D27</f>
        <v>164216</v>
      </c>
      <c r="E29" s="21"/>
      <c r="F29" s="21">
        <f>F22-F27</f>
        <v>83558</v>
      </c>
      <c r="G29" s="52"/>
    </row>
    <row r="30" spans="1:7" s="9" customFormat="1" ht="16.5">
      <c r="A30" s="19"/>
      <c r="B30" s="19"/>
      <c r="C30" s="20"/>
      <c r="D30" s="21"/>
      <c r="E30" s="21"/>
      <c r="F30" s="21"/>
      <c r="G30" s="52"/>
    </row>
    <row r="31" spans="1:7" s="9" customFormat="1" ht="16.5">
      <c r="A31" s="18" t="s">
        <v>50</v>
      </c>
      <c r="B31" s="19"/>
      <c r="C31" s="20"/>
      <c r="D31" s="21">
        <v>-82586</v>
      </c>
      <c r="E31" s="21"/>
      <c r="F31" s="21">
        <v>-63587</v>
      </c>
      <c r="G31" s="52"/>
    </row>
    <row r="32" spans="1:7" s="9" customFormat="1" ht="16.5">
      <c r="A32" s="19"/>
      <c r="B32" s="19"/>
      <c r="C32" s="20"/>
      <c r="D32" s="21"/>
      <c r="E32" s="21"/>
      <c r="F32" s="21"/>
      <c r="G32" s="52"/>
    </row>
    <row r="33" spans="1:7" s="9" customFormat="1" ht="17.25" thickBot="1">
      <c r="A33" s="19"/>
      <c r="B33" s="19"/>
      <c r="C33" s="20"/>
      <c r="D33" s="23">
        <f>D10+D12+D14+D16+D29+D31</f>
        <v>269238</v>
      </c>
      <c r="E33" s="21"/>
      <c r="F33" s="23">
        <f>F10+F12+F14+F16+F29+F31</f>
        <v>214877</v>
      </c>
      <c r="G33" s="52"/>
    </row>
    <row r="34" spans="1:7" s="9" customFormat="1" ht="17.25" thickTop="1">
      <c r="A34" s="19"/>
      <c r="B34" s="19"/>
      <c r="C34" s="20"/>
      <c r="D34" s="21"/>
      <c r="E34" s="21"/>
      <c r="F34" s="21"/>
      <c r="G34" s="52"/>
    </row>
    <row r="35" spans="1:7" s="9" customFormat="1" ht="16.5">
      <c r="A35" s="18" t="s">
        <v>51</v>
      </c>
      <c r="B35" s="19"/>
      <c r="C35" s="20"/>
      <c r="D35" s="21"/>
      <c r="E35" s="21"/>
      <c r="F35" s="21"/>
      <c r="G35" s="52"/>
    </row>
    <row r="36" spans="1:7" s="9" customFormat="1" ht="16.5">
      <c r="A36" s="19"/>
      <c r="B36" s="19"/>
      <c r="C36" s="20"/>
      <c r="D36" s="21"/>
      <c r="E36" s="21"/>
      <c r="F36" s="21"/>
      <c r="G36" s="52"/>
    </row>
    <row r="37" spans="1:7" s="9" customFormat="1" ht="16.5">
      <c r="A37" s="18" t="s">
        <v>52</v>
      </c>
      <c r="B37" s="19"/>
      <c r="C37" s="20"/>
      <c r="D37" s="21"/>
      <c r="E37" s="21"/>
      <c r="F37" s="21"/>
      <c r="G37" s="52"/>
    </row>
    <row r="38" spans="1:7" s="9" customFormat="1" ht="16.5">
      <c r="A38" s="19" t="s">
        <v>36</v>
      </c>
      <c r="B38" s="19"/>
      <c r="C38" s="20"/>
      <c r="D38" s="21">
        <v>118137</v>
      </c>
      <c r="E38" s="21"/>
      <c r="F38" s="21">
        <v>107398</v>
      </c>
      <c r="G38" s="52"/>
    </row>
    <row r="39" spans="1:7" s="9" customFormat="1" ht="16.5">
      <c r="A39" s="19" t="s">
        <v>38</v>
      </c>
      <c r="B39" s="19"/>
      <c r="C39" s="20"/>
      <c r="D39" s="21">
        <v>151101</v>
      </c>
      <c r="E39" s="21"/>
      <c r="F39" s="21">
        <v>107479</v>
      </c>
      <c r="G39" s="52"/>
    </row>
    <row r="40" spans="1:7" s="9" customFormat="1" ht="16.5">
      <c r="A40" s="19"/>
      <c r="B40" s="19"/>
      <c r="C40" s="20"/>
      <c r="D40" s="21"/>
      <c r="E40" s="21"/>
      <c r="F40" s="21"/>
      <c r="G40" s="52"/>
    </row>
    <row r="41" spans="1:7" s="9" customFormat="1" ht="17.25" thickBot="1">
      <c r="A41" s="18" t="s">
        <v>53</v>
      </c>
      <c r="B41" s="19"/>
      <c r="C41" s="20"/>
      <c r="D41" s="23">
        <f>SUM(D38:D40)</f>
        <v>269238</v>
      </c>
      <c r="E41" s="21"/>
      <c r="F41" s="23">
        <f>SUM(F38:F40)</f>
        <v>214877</v>
      </c>
      <c r="G41" s="52"/>
    </row>
    <row r="42" spans="1:7" s="9" customFormat="1" ht="17.25" thickTop="1">
      <c r="A42" s="18"/>
      <c r="B42" s="19"/>
      <c r="C42" s="20"/>
      <c r="D42" s="21"/>
      <c r="E42" s="21"/>
      <c r="F42" s="21"/>
      <c r="G42" s="52"/>
    </row>
    <row r="43" spans="1:7" s="9" customFormat="1" ht="16.5">
      <c r="A43" s="18"/>
      <c r="B43" s="19"/>
      <c r="C43" s="20"/>
      <c r="D43" s="24"/>
      <c r="E43" s="21"/>
      <c r="F43" s="24"/>
      <c r="G43" s="52"/>
    </row>
    <row r="44" spans="1:7" s="9" customFormat="1" ht="16.5" customHeight="1">
      <c r="A44" s="6" t="s">
        <v>2</v>
      </c>
      <c r="B44" s="57" t="s">
        <v>54</v>
      </c>
      <c r="C44" s="57"/>
      <c r="D44" s="57"/>
      <c r="E44" s="57"/>
      <c r="F44" s="57"/>
      <c r="G44" s="15"/>
    </row>
    <row r="45" spans="2:7" s="9" customFormat="1" ht="16.5" customHeight="1">
      <c r="B45" s="57"/>
      <c r="C45" s="57"/>
      <c r="D45" s="57"/>
      <c r="E45" s="57"/>
      <c r="F45" s="57"/>
      <c r="G45" s="15"/>
    </row>
    <row r="46" spans="2:7" s="9" customFormat="1" ht="16.5">
      <c r="B46" s="57"/>
      <c r="C46" s="57"/>
      <c r="D46" s="57"/>
      <c r="E46" s="57"/>
      <c r="F46" s="57"/>
      <c r="G46" s="52"/>
    </row>
    <row r="47" spans="3:7" s="9" customFormat="1" ht="16.5">
      <c r="C47" s="11"/>
      <c r="D47" s="14"/>
      <c r="E47" s="14"/>
      <c r="F47" s="14"/>
      <c r="G47" s="52"/>
    </row>
    <row r="48" spans="3:7" s="9" customFormat="1" ht="16.5">
      <c r="C48" s="11"/>
      <c r="D48" s="14"/>
      <c r="E48" s="14"/>
      <c r="F48" s="14"/>
      <c r="G48" s="52"/>
    </row>
    <row r="49" spans="3:7" s="9" customFormat="1" ht="16.5">
      <c r="C49" s="11"/>
      <c r="D49" s="14"/>
      <c r="E49" s="14"/>
      <c r="F49" s="14"/>
      <c r="G49" s="52"/>
    </row>
    <row r="50" spans="3:6" s="9" customFormat="1" ht="16.5">
      <c r="C50" s="11"/>
      <c r="D50" s="14"/>
      <c r="E50" s="14"/>
      <c r="F50" s="14"/>
    </row>
    <row r="51" spans="3:6" s="9" customFormat="1" ht="16.5">
      <c r="C51" s="11"/>
      <c r="D51" s="14"/>
      <c r="E51" s="14"/>
      <c r="F51" s="14"/>
    </row>
    <row r="52" spans="3:6" s="9" customFormat="1" ht="16.5">
      <c r="C52" s="11"/>
      <c r="D52" s="14"/>
      <c r="E52" s="14"/>
      <c r="F52" s="14"/>
    </row>
    <row r="53" spans="3:6" s="9" customFormat="1" ht="16.5">
      <c r="C53" s="11"/>
      <c r="D53" s="14"/>
      <c r="E53" s="14"/>
      <c r="F53" s="14"/>
    </row>
    <row r="54" spans="3:6" s="9" customFormat="1" ht="16.5">
      <c r="C54" s="11"/>
      <c r="D54" s="14"/>
      <c r="E54" s="14"/>
      <c r="F54" s="14"/>
    </row>
    <row r="55" spans="3:6" s="9" customFormat="1" ht="16.5">
      <c r="C55" s="11"/>
      <c r="D55" s="14"/>
      <c r="E55" s="14"/>
      <c r="F55" s="14"/>
    </row>
    <row r="56" spans="3:6" s="9" customFormat="1" ht="16.5">
      <c r="C56" s="11"/>
      <c r="D56" s="14"/>
      <c r="E56" s="14"/>
      <c r="F56" s="14"/>
    </row>
    <row r="57" spans="3:6" s="9" customFormat="1" ht="16.5">
      <c r="C57" s="11"/>
      <c r="D57" s="14"/>
      <c r="E57" s="14"/>
      <c r="F57" s="14"/>
    </row>
    <row r="58" spans="3:6" s="9" customFormat="1" ht="16.5">
      <c r="C58" s="11"/>
      <c r="D58" s="14"/>
      <c r="E58" s="14"/>
      <c r="F58" s="14"/>
    </row>
    <row r="59" spans="3:6" s="9" customFormat="1" ht="16.5">
      <c r="C59" s="11"/>
      <c r="D59" s="14"/>
      <c r="E59" s="14"/>
      <c r="F59" s="14"/>
    </row>
    <row r="60" spans="3:6" s="9" customFormat="1" ht="16.5">
      <c r="C60" s="11"/>
      <c r="D60" s="14"/>
      <c r="E60" s="14"/>
      <c r="F60" s="14"/>
    </row>
    <row r="61" spans="3:6" s="9" customFormat="1" ht="16.5">
      <c r="C61" s="11"/>
      <c r="D61" s="14"/>
      <c r="E61" s="14"/>
      <c r="F61" s="14"/>
    </row>
    <row r="62" spans="3:6" s="9" customFormat="1" ht="16.5">
      <c r="C62" s="11"/>
      <c r="D62" s="14"/>
      <c r="E62" s="14"/>
      <c r="F62" s="14"/>
    </row>
    <row r="63" spans="3:6" s="9" customFormat="1" ht="16.5">
      <c r="C63" s="11"/>
      <c r="D63" s="14"/>
      <c r="E63" s="14"/>
      <c r="F63" s="14"/>
    </row>
    <row r="64" spans="3:6" s="9" customFormat="1" ht="16.5">
      <c r="C64" s="11"/>
      <c r="D64" s="14"/>
      <c r="E64" s="14"/>
      <c r="F64" s="14"/>
    </row>
    <row r="65" spans="3:6" s="9" customFormat="1" ht="16.5">
      <c r="C65" s="11"/>
      <c r="D65" s="14"/>
      <c r="E65" s="14"/>
      <c r="F65" s="14"/>
    </row>
    <row r="66" spans="3:6" s="9" customFormat="1" ht="16.5">
      <c r="C66" s="11"/>
      <c r="D66" s="14"/>
      <c r="E66" s="14"/>
      <c r="F66" s="14"/>
    </row>
    <row r="67" spans="3:6" s="9" customFormat="1" ht="16.5">
      <c r="C67" s="11"/>
      <c r="D67" s="14"/>
      <c r="E67" s="14"/>
      <c r="F67" s="14"/>
    </row>
    <row r="68" spans="3:6" s="9" customFormat="1" ht="16.5">
      <c r="C68" s="11"/>
      <c r="D68" s="14"/>
      <c r="E68" s="14"/>
      <c r="F68" s="14"/>
    </row>
    <row r="69" spans="3:6" s="9" customFormat="1" ht="16.5">
      <c r="C69" s="11"/>
      <c r="D69" s="14"/>
      <c r="E69" s="14"/>
      <c r="F69" s="14"/>
    </row>
    <row r="70" spans="3:6" s="9" customFormat="1" ht="16.5">
      <c r="C70" s="11"/>
      <c r="D70" s="14"/>
      <c r="E70" s="14"/>
      <c r="F70" s="14"/>
    </row>
    <row r="71" spans="3:6" s="9" customFormat="1" ht="16.5">
      <c r="C71" s="11"/>
      <c r="D71" s="14"/>
      <c r="E71" s="14"/>
      <c r="F71" s="14"/>
    </row>
    <row r="72" spans="3:6" s="9" customFormat="1" ht="16.5">
      <c r="C72" s="11"/>
      <c r="D72" s="14"/>
      <c r="E72" s="14"/>
      <c r="F72" s="14"/>
    </row>
    <row r="73" spans="3:6" s="9" customFormat="1" ht="16.5">
      <c r="C73" s="11"/>
      <c r="D73" s="14"/>
      <c r="E73" s="14"/>
      <c r="F73" s="14"/>
    </row>
    <row r="74" spans="3:6" s="9" customFormat="1" ht="16.5">
      <c r="C74" s="11"/>
      <c r="D74" s="14"/>
      <c r="E74" s="14"/>
      <c r="F74" s="14"/>
    </row>
    <row r="75" spans="3:6" s="9" customFormat="1" ht="16.5">
      <c r="C75" s="11"/>
      <c r="D75" s="14"/>
      <c r="E75" s="14"/>
      <c r="F75" s="14"/>
    </row>
    <row r="76" spans="3:6" s="9" customFormat="1" ht="16.5">
      <c r="C76" s="11"/>
      <c r="D76" s="14"/>
      <c r="E76" s="14"/>
      <c r="F76" s="14"/>
    </row>
    <row r="77" spans="3:6" s="9" customFormat="1" ht="16.5">
      <c r="C77" s="11"/>
      <c r="D77" s="14"/>
      <c r="E77" s="14"/>
      <c r="F77" s="14"/>
    </row>
    <row r="78" spans="3:6" s="9" customFormat="1" ht="16.5">
      <c r="C78" s="11"/>
      <c r="D78" s="14"/>
      <c r="E78" s="14"/>
      <c r="F78" s="14"/>
    </row>
    <row r="79" spans="3:6" s="9" customFormat="1" ht="16.5">
      <c r="C79" s="11"/>
      <c r="D79" s="14"/>
      <c r="E79" s="14"/>
      <c r="F79" s="14"/>
    </row>
    <row r="80" spans="3:6" s="9" customFormat="1" ht="16.5">
      <c r="C80" s="11"/>
      <c r="D80" s="14"/>
      <c r="E80" s="14"/>
      <c r="F80" s="14"/>
    </row>
    <row r="81" spans="3:6" s="9" customFormat="1" ht="16.5">
      <c r="C81" s="11"/>
      <c r="D81" s="14"/>
      <c r="E81" s="14"/>
      <c r="F81" s="14"/>
    </row>
    <row r="82" spans="3:6" s="9" customFormat="1" ht="16.5">
      <c r="C82" s="11"/>
      <c r="D82" s="14"/>
      <c r="E82" s="14"/>
      <c r="F82" s="14"/>
    </row>
    <row r="83" spans="3:6" s="9" customFormat="1" ht="16.5">
      <c r="C83" s="11"/>
      <c r="D83" s="14"/>
      <c r="E83" s="14"/>
      <c r="F83" s="14"/>
    </row>
    <row r="84" spans="3:6" s="9" customFormat="1" ht="16.5">
      <c r="C84" s="11"/>
      <c r="D84" s="14"/>
      <c r="E84" s="14"/>
      <c r="F84" s="14"/>
    </row>
    <row r="85" spans="3:6" s="9" customFormat="1" ht="16.5">
      <c r="C85" s="11"/>
      <c r="D85" s="14"/>
      <c r="E85" s="14"/>
      <c r="F85" s="14"/>
    </row>
    <row r="86" spans="3:6" s="9" customFormat="1" ht="16.5">
      <c r="C86" s="11"/>
      <c r="D86" s="14"/>
      <c r="E86" s="14"/>
      <c r="F86" s="14"/>
    </row>
    <row r="87" spans="3:6" s="9" customFormat="1" ht="16.5">
      <c r="C87" s="11"/>
      <c r="D87" s="14"/>
      <c r="E87" s="14"/>
      <c r="F87" s="14"/>
    </row>
    <row r="88" spans="3:6" s="9" customFormat="1" ht="16.5">
      <c r="C88" s="11"/>
      <c r="D88" s="14"/>
      <c r="E88" s="14"/>
      <c r="F88" s="14"/>
    </row>
    <row r="89" spans="3:6" s="9" customFormat="1" ht="16.5">
      <c r="C89" s="11"/>
      <c r="D89" s="14"/>
      <c r="E89" s="14"/>
      <c r="F89" s="14"/>
    </row>
    <row r="90" spans="3:6" s="9" customFormat="1" ht="16.5">
      <c r="C90" s="11"/>
      <c r="D90" s="14"/>
      <c r="E90" s="14"/>
      <c r="F90" s="14"/>
    </row>
    <row r="91" spans="3:6" s="9" customFormat="1" ht="16.5">
      <c r="C91" s="11"/>
      <c r="D91" s="14"/>
      <c r="E91" s="14"/>
      <c r="F91" s="14"/>
    </row>
    <row r="92" spans="3:6" s="9" customFormat="1" ht="16.5">
      <c r="C92" s="11"/>
      <c r="D92" s="14"/>
      <c r="E92" s="14"/>
      <c r="F92" s="14"/>
    </row>
    <row r="93" spans="3:6" s="9" customFormat="1" ht="16.5">
      <c r="C93" s="11"/>
      <c r="D93" s="14"/>
      <c r="E93" s="14"/>
      <c r="F93" s="14"/>
    </row>
    <row r="94" spans="3:6" s="9" customFormat="1" ht="16.5">
      <c r="C94" s="11"/>
      <c r="D94" s="14"/>
      <c r="E94" s="14"/>
      <c r="F94" s="14"/>
    </row>
    <row r="95" spans="3:6" s="9" customFormat="1" ht="16.5">
      <c r="C95" s="11"/>
      <c r="D95" s="14"/>
      <c r="E95" s="14"/>
      <c r="F95" s="14"/>
    </row>
    <row r="96" spans="3:6" s="9" customFormat="1" ht="16.5">
      <c r="C96" s="11"/>
      <c r="D96" s="14"/>
      <c r="E96" s="14"/>
      <c r="F96" s="14"/>
    </row>
    <row r="97" spans="3:6" s="9" customFormat="1" ht="16.5">
      <c r="C97" s="11"/>
      <c r="D97" s="14"/>
      <c r="E97" s="14"/>
      <c r="F97" s="14"/>
    </row>
    <row r="98" spans="3:6" s="9" customFormat="1" ht="16.5">
      <c r="C98" s="11"/>
      <c r="D98" s="14"/>
      <c r="E98" s="14"/>
      <c r="F98" s="14"/>
    </row>
    <row r="99" spans="3:6" s="9" customFormat="1" ht="16.5">
      <c r="C99" s="11"/>
      <c r="D99" s="14"/>
      <c r="E99" s="14"/>
      <c r="F99" s="14"/>
    </row>
    <row r="100" spans="3:6" s="9" customFormat="1" ht="16.5">
      <c r="C100" s="11"/>
      <c r="D100" s="14"/>
      <c r="E100" s="14"/>
      <c r="F100" s="14"/>
    </row>
    <row r="101" spans="3:6" s="9" customFormat="1" ht="16.5">
      <c r="C101" s="11"/>
      <c r="D101" s="14"/>
      <c r="E101" s="14"/>
      <c r="F101" s="14"/>
    </row>
    <row r="102" spans="3:6" s="9" customFormat="1" ht="16.5">
      <c r="C102" s="11"/>
      <c r="D102" s="14"/>
      <c r="E102" s="14"/>
      <c r="F102" s="14"/>
    </row>
    <row r="103" spans="3:6" s="9" customFormat="1" ht="16.5">
      <c r="C103" s="11"/>
      <c r="D103" s="14"/>
      <c r="E103" s="14"/>
      <c r="F103" s="14"/>
    </row>
    <row r="104" spans="3:6" s="9" customFormat="1" ht="16.5">
      <c r="C104" s="11"/>
      <c r="D104" s="14"/>
      <c r="E104" s="14"/>
      <c r="F104" s="14"/>
    </row>
    <row r="105" spans="3:6" s="9" customFormat="1" ht="16.5">
      <c r="C105" s="11"/>
      <c r="D105" s="14"/>
      <c r="E105" s="14"/>
      <c r="F105" s="14"/>
    </row>
    <row r="106" spans="3:6" s="9" customFormat="1" ht="16.5">
      <c r="C106" s="11"/>
      <c r="D106" s="14"/>
      <c r="E106" s="14"/>
      <c r="F106" s="14"/>
    </row>
    <row r="107" spans="3:6" s="9" customFormat="1" ht="16.5">
      <c r="C107" s="11"/>
      <c r="D107" s="14"/>
      <c r="E107" s="14"/>
      <c r="F107" s="14"/>
    </row>
    <row r="108" spans="3:6" s="9" customFormat="1" ht="16.5">
      <c r="C108" s="11"/>
      <c r="D108" s="14"/>
      <c r="E108" s="14"/>
      <c r="F108" s="14"/>
    </row>
    <row r="109" spans="3:6" s="9" customFormat="1" ht="16.5">
      <c r="C109" s="11"/>
      <c r="D109" s="14"/>
      <c r="E109" s="14"/>
      <c r="F109" s="14"/>
    </row>
    <row r="110" spans="3:6" s="9" customFormat="1" ht="16.5">
      <c r="C110" s="11"/>
      <c r="D110" s="14"/>
      <c r="E110" s="14"/>
      <c r="F110" s="14"/>
    </row>
    <row r="111" spans="3:6" s="9" customFormat="1" ht="16.5">
      <c r="C111" s="11"/>
      <c r="D111" s="14"/>
      <c r="E111" s="14"/>
      <c r="F111" s="14"/>
    </row>
    <row r="112" spans="3:6" s="9" customFormat="1" ht="16.5">
      <c r="C112" s="11"/>
      <c r="D112" s="14"/>
      <c r="E112" s="14"/>
      <c r="F112" s="14"/>
    </row>
    <row r="113" spans="3:6" s="9" customFormat="1" ht="16.5">
      <c r="C113" s="11"/>
      <c r="D113" s="14"/>
      <c r="E113" s="14"/>
      <c r="F113" s="14"/>
    </row>
    <row r="114" spans="3:6" s="9" customFormat="1" ht="16.5">
      <c r="C114" s="11"/>
      <c r="D114" s="14"/>
      <c r="E114" s="14"/>
      <c r="F114" s="14"/>
    </row>
    <row r="115" spans="3:6" s="9" customFormat="1" ht="16.5">
      <c r="C115" s="11"/>
      <c r="D115" s="14"/>
      <c r="E115" s="14"/>
      <c r="F115" s="14"/>
    </row>
    <row r="116" spans="3:6" s="9" customFormat="1" ht="16.5">
      <c r="C116" s="11"/>
      <c r="D116" s="14"/>
      <c r="E116" s="14"/>
      <c r="F116" s="14"/>
    </row>
    <row r="117" spans="3:6" s="9" customFormat="1" ht="16.5">
      <c r="C117" s="11"/>
      <c r="D117" s="14"/>
      <c r="E117" s="14"/>
      <c r="F117" s="14"/>
    </row>
    <row r="118" spans="3:6" s="9" customFormat="1" ht="16.5">
      <c r="C118" s="11"/>
      <c r="D118" s="14"/>
      <c r="E118" s="14"/>
      <c r="F118" s="14"/>
    </row>
    <row r="119" spans="3:6" s="9" customFormat="1" ht="16.5">
      <c r="C119" s="11"/>
      <c r="D119" s="14"/>
      <c r="E119" s="14"/>
      <c r="F119" s="14"/>
    </row>
    <row r="120" spans="3:6" s="9" customFormat="1" ht="16.5">
      <c r="C120" s="11"/>
      <c r="D120" s="14"/>
      <c r="E120" s="14"/>
      <c r="F120" s="14"/>
    </row>
    <row r="121" spans="3:6" s="9" customFormat="1" ht="16.5">
      <c r="C121" s="11"/>
      <c r="D121" s="14"/>
      <c r="E121" s="14"/>
      <c r="F121" s="14"/>
    </row>
    <row r="122" spans="3:6" s="9" customFormat="1" ht="16.5">
      <c r="C122" s="11"/>
      <c r="D122" s="14"/>
      <c r="E122" s="14"/>
      <c r="F122" s="14"/>
    </row>
    <row r="123" spans="3:6" s="9" customFormat="1" ht="16.5">
      <c r="C123" s="11"/>
      <c r="D123" s="14"/>
      <c r="E123" s="14"/>
      <c r="F123" s="14"/>
    </row>
    <row r="124" spans="3:6" s="9" customFormat="1" ht="16.5">
      <c r="C124" s="11"/>
      <c r="D124" s="14"/>
      <c r="E124" s="14"/>
      <c r="F124" s="14"/>
    </row>
    <row r="125" spans="3:6" s="9" customFormat="1" ht="16.5">
      <c r="C125" s="11"/>
      <c r="D125" s="14"/>
      <c r="E125" s="14"/>
      <c r="F125" s="14"/>
    </row>
    <row r="126" spans="3:6" s="9" customFormat="1" ht="16.5">
      <c r="C126" s="11"/>
      <c r="D126" s="14"/>
      <c r="E126" s="14"/>
      <c r="F126" s="14"/>
    </row>
    <row r="127" spans="3:6" s="9" customFormat="1" ht="16.5">
      <c r="C127" s="11"/>
      <c r="D127" s="14"/>
      <c r="E127" s="14"/>
      <c r="F127" s="14"/>
    </row>
    <row r="128" spans="3:6" s="9" customFormat="1" ht="16.5">
      <c r="C128" s="11"/>
      <c r="D128" s="14"/>
      <c r="E128" s="14"/>
      <c r="F128" s="14"/>
    </row>
    <row r="129" spans="3:6" s="9" customFormat="1" ht="16.5">
      <c r="C129" s="11"/>
      <c r="D129" s="14"/>
      <c r="E129" s="14"/>
      <c r="F129" s="14"/>
    </row>
    <row r="130" spans="3:6" s="9" customFormat="1" ht="16.5">
      <c r="C130" s="11"/>
      <c r="D130" s="14"/>
      <c r="E130" s="14"/>
      <c r="F130" s="14"/>
    </row>
    <row r="131" spans="3:6" s="9" customFormat="1" ht="16.5">
      <c r="C131" s="11"/>
      <c r="D131" s="14"/>
      <c r="E131" s="14"/>
      <c r="F131" s="14"/>
    </row>
    <row r="132" spans="3:6" s="9" customFormat="1" ht="16.5">
      <c r="C132" s="11"/>
      <c r="D132" s="14"/>
      <c r="E132" s="14"/>
      <c r="F132" s="14"/>
    </row>
    <row r="133" spans="3:6" s="9" customFormat="1" ht="16.5">
      <c r="C133" s="11"/>
      <c r="D133" s="14"/>
      <c r="E133" s="14"/>
      <c r="F133" s="14"/>
    </row>
    <row r="134" spans="3:6" s="9" customFormat="1" ht="16.5">
      <c r="C134" s="11"/>
      <c r="D134" s="14"/>
      <c r="E134" s="14"/>
      <c r="F134" s="14"/>
    </row>
    <row r="135" spans="3:6" s="9" customFormat="1" ht="16.5">
      <c r="C135" s="11"/>
      <c r="D135" s="14"/>
      <c r="E135" s="14"/>
      <c r="F135" s="14"/>
    </row>
    <row r="136" spans="3:6" s="9" customFormat="1" ht="16.5">
      <c r="C136" s="11"/>
      <c r="D136" s="14"/>
      <c r="E136" s="14"/>
      <c r="F136" s="14"/>
    </row>
    <row r="137" spans="3:6" s="9" customFormat="1" ht="16.5">
      <c r="C137" s="11"/>
      <c r="D137" s="14"/>
      <c r="E137" s="14"/>
      <c r="F137" s="14"/>
    </row>
    <row r="138" spans="3:6" s="9" customFormat="1" ht="16.5">
      <c r="C138" s="11"/>
      <c r="D138" s="14"/>
      <c r="E138" s="14"/>
      <c r="F138" s="14"/>
    </row>
    <row r="139" spans="3:6" s="9" customFormat="1" ht="16.5">
      <c r="C139" s="11"/>
      <c r="D139" s="14"/>
      <c r="E139" s="14"/>
      <c r="F139" s="14"/>
    </row>
    <row r="140" spans="3:6" s="9" customFormat="1" ht="16.5">
      <c r="C140" s="11"/>
      <c r="D140" s="14"/>
      <c r="E140" s="14"/>
      <c r="F140" s="14"/>
    </row>
    <row r="141" spans="3:6" s="9" customFormat="1" ht="16.5">
      <c r="C141" s="11"/>
      <c r="D141" s="14"/>
      <c r="E141" s="14"/>
      <c r="F141" s="14"/>
    </row>
    <row r="142" spans="3:6" s="9" customFormat="1" ht="16.5">
      <c r="C142" s="11"/>
      <c r="D142" s="14"/>
      <c r="E142" s="14"/>
      <c r="F142" s="14"/>
    </row>
    <row r="143" spans="3:6" s="9" customFormat="1" ht="16.5">
      <c r="C143" s="11"/>
      <c r="D143" s="14"/>
      <c r="E143" s="14"/>
      <c r="F143" s="14"/>
    </row>
    <row r="144" spans="3:6" s="9" customFormat="1" ht="16.5">
      <c r="C144" s="11"/>
      <c r="D144" s="14"/>
      <c r="E144" s="14"/>
      <c r="F144" s="14"/>
    </row>
    <row r="145" spans="3:6" s="9" customFormat="1" ht="16.5">
      <c r="C145" s="11"/>
      <c r="D145" s="14"/>
      <c r="E145" s="14"/>
      <c r="F145" s="14"/>
    </row>
    <row r="146" spans="3:6" s="9" customFormat="1" ht="16.5">
      <c r="C146" s="11"/>
      <c r="D146" s="14"/>
      <c r="E146" s="14"/>
      <c r="F146" s="14"/>
    </row>
    <row r="147" spans="3:6" s="9" customFormat="1" ht="16.5">
      <c r="C147" s="11"/>
      <c r="D147" s="14"/>
      <c r="E147" s="14"/>
      <c r="F147" s="14"/>
    </row>
    <row r="148" spans="3:6" s="9" customFormat="1" ht="16.5">
      <c r="C148" s="11"/>
      <c r="D148" s="14"/>
      <c r="E148" s="14"/>
      <c r="F148" s="14"/>
    </row>
    <row r="149" spans="3:6" s="9" customFormat="1" ht="16.5">
      <c r="C149" s="11"/>
      <c r="D149" s="14"/>
      <c r="E149" s="14"/>
      <c r="F149" s="14"/>
    </row>
    <row r="150" spans="3:6" s="9" customFormat="1" ht="16.5">
      <c r="C150" s="11"/>
      <c r="D150" s="14"/>
      <c r="E150" s="14"/>
      <c r="F150" s="14"/>
    </row>
    <row r="151" spans="3:6" s="9" customFormat="1" ht="16.5">
      <c r="C151" s="11"/>
      <c r="D151" s="14"/>
      <c r="E151" s="14"/>
      <c r="F151" s="14"/>
    </row>
    <row r="152" spans="3:6" s="9" customFormat="1" ht="16.5">
      <c r="C152" s="11"/>
      <c r="D152" s="14"/>
      <c r="E152" s="14"/>
      <c r="F152" s="14"/>
    </row>
    <row r="153" spans="3:6" s="9" customFormat="1" ht="16.5">
      <c r="C153" s="11"/>
      <c r="D153" s="14"/>
      <c r="E153" s="14"/>
      <c r="F153" s="14"/>
    </row>
    <row r="154" spans="3:6" s="9" customFormat="1" ht="16.5">
      <c r="C154" s="11"/>
      <c r="D154" s="14"/>
      <c r="E154" s="14"/>
      <c r="F154" s="14"/>
    </row>
    <row r="155" spans="3:6" s="9" customFormat="1" ht="16.5">
      <c r="C155" s="11"/>
      <c r="D155" s="14"/>
      <c r="E155" s="14"/>
      <c r="F155" s="14"/>
    </row>
    <row r="156" spans="3:6" s="9" customFormat="1" ht="16.5">
      <c r="C156" s="11"/>
      <c r="D156" s="14"/>
      <c r="E156" s="14"/>
      <c r="F156" s="14"/>
    </row>
    <row r="157" s="9" customFormat="1" ht="16.5">
      <c r="F157" s="14"/>
    </row>
    <row r="158" s="9" customFormat="1" ht="16.5">
      <c r="F158" s="14"/>
    </row>
    <row r="159" s="9" customFormat="1" ht="16.5">
      <c r="F159" s="14"/>
    </row>
    <row r="160" s="9" customFormat="1" ht="16.5">
      <c r="F160" s="14"/>
    </row>
    <row r="161" s="9" customFormat="1" ht="16.5">
      <c r="F161" s="14"/>
    </row>
    <row r="162" s="9" customFormat="1" ht="16.5">
      <c r="F162" s="14"/>
    </row>
    <row r="163" s="9" customFormat="1" ht="16.5">
      <c r="F163" s="14"/>
    </row>
    <row r="164" s="9" customFormat="1" ht="16.5">
      <c r="F164" s="14"/>
    </row>
    <row r="165" s="9" customFormat="1" ht="16.5">
      <c r="F165" s="14"/>
    </row>
    <row r="166" s="9" customFormat="1" ht="16.5">
      <c r="F166" s="14"/>
    </row>
    <row r="167" s="9" customFormat="1" ht="16.5">
      <c r="F167" s="14"/>
    </row>
    <row r="168" s="9" customFormat="1" ht="16.5">
      <c r="F168" s="14"/>
    </row>
    <row r="169" s="9" customFormat="1" ht="16.5">
      <c r="F169" s="14"/>
    </row>
    <row r="170" s="9" customFormat="1" ht="16.5">
      <c r="F170" s="14"/>
    </row>
    <row r="171" s="9" customFormat="1" ht="16.5">
      <c r="F171" s="14"/>
    </row>
    <row r="172" s="9" customFormat="1" ht="16.5">
      <c r="F172" s="14"/>
    </row>
    <row r="173" s="9" customFormat="1" ht="16.5">
      <c r="F173" s="14"/>
    </row>
    <row r="174" s="9" customFormat="1" ht="16.5">
      <c r="F174" s="14"/>
    </row>
    <row r="175" s="9" customFormat="1" ht="16.5">
      <c r="F175" s="14"/>
    </row>
    <row r="176" s="9" customFormat="1" ht="16.5">
      <c r="F176" s="14"/>
    </row>
    <row r="177" s="9" customFormat="1" ht="16.5">
      <c r="F177" s="14"/>
    </row>
    <row r="178" s="9" customFormat="1" ht="16.5">
      <c r="F178" s="14"/>
    </row>
    <row r="179" s="9" customFormat="1" ht="16.5">
      <c r="F179" s="14"/>
    </row>
    <row r="180" s="9" customFormat="1" ht="16.5">
      <c r="F180" s="14"/>
    </row>
    <row r="181" s="9" customFormat="1" ht="16.5">
      <c r="F181" s="14"/>
    </row>
    <row r="182" s="9" customFormat="1" ht="16.5">
      <c r="F182" s="14"/>
    </row>
    <row r="183" s="9" customFormat="1" ht="16.5">
      <c r="F183" s="14"/>
    </row>
    <row r="184" s="9" customFormat="1" ht="16.5">
      <c r="F184" s="14"/>
    </row>
    <row r="185" s="9" customFormat="1" ht="16.5">
      <c r="F185" s="14"/>
    </row>
    <row r="186" s="9" customFormat="1" ht="16.5">
      <c r="F186" s="14"/>
    </row>
    <row r="187" s="9" customFormat="1" ht="16.5">
      <c r="F187" s="14"/>
    </row>
    <row r="188" s="9" customFormat="1" ht="16.5">
      <c r="F188" s="14"/>
    </row>
    <row r="189" s="9" customFormat="1" ht="16.5">
      <c r="F189" s="14"/>
    </row>
    <row r="190" s="9" customFormat="1" ht="16.5">
      <c r="F190" s="14"/>
    </row>
    <row r="191" s="9" customFormat="1" ht="16.5">
      <c r="F191" s="14"/>
    </row>
    <row r="192" s="9" customFormat="1" ht="16.5">
      <c r="F192" s="14"/>
    </row>
    <row r="193" s="9" customFormat="1" ht="16.5">
      <c r="F193" s="14"/>
    </row>
    <row r="194" s="9" customFormat="1" ht="16.5">
      <c r="F194" s="14"/>
    </row>
    <row r="195" s="9" customFormat="1" ht="16.5">
      <c r="F195" s="14"/>
    </row>
    <row r="196" s="9" customFormat="1" ht="16.5">
      <c r="F196" s="14"/>
    </row>
    <row r="197" s="9" customFormat="1" ht="16.5">
      <c r="F197" s="14"/>
    </row>
    <row r="198" s="9" customFormat="1" ht="16.5">
      <c r="F198" s="14"/>
    </row>
    <row r="199" s="9" customFormat="1" ht="16.5">
      <c r="F199" s="14"/>
    </row>
    <row r="200" s="9" customFormat="1" ht="16.5">
      <c r="F200" s="14"/>
    </row>
    <row r="201" s="9" customFormat="1" ht="16.5">
      <c r="F201" s="14"/>
    </row>
    <row r="202" s="9" customFormat="1" ht="16.5">
      <c r="F202" s="14"/>
    </row>
    <row r="203" s="9" customFormat="1" ht="16.5">
      <c r="F203" s="14"/>
    </row>
    <row r="204" s="9" customFormat="1" ht="16.5">
      <c r="F204" s="14"/>
    </row>
    <row r="205" s="9" customFormat="1" ht="16.5">
      <c r="F205" s="14"/>
    </row>
    <row r="206" s="9" customFormat="1" ht="16.5">
      <c r="F206" s="14"/>
    </row>
    <row r="207" s="9" customFormat="1" ht="16.5">
      <c r="F207" s="14"/>
    </row>
    <row r="208" s="9" customFormat="1" ht="16.5">
      <c r="F208" s="14"/>
    </row>
    <row r="209" s="9" customFormat="1" ht="16.5">
      <c r="F209" s="14"/>
    </row>
    <row r="210" s="9" customFormat="1" ht="16.5">
      <c r="F210" s="14"/>
    </row>
    <row r="211" s="9" customFormat="1" ht="16.5">
      <c r="F211" s="14"/>
    </row>
    <row r="212" s="9" customFormat="1" ht="16.5">
      <c r="F212" s="14"/>
    </row>
    <row r="213" s="9" customFormat="1" ht="16.5">
      <c r="F213" s="14"/>
    </row>
    <row r="214" s="9" customFormat="1" ht="16.5">
      <c r="F214" s="14"/>
    </row>
    <row r="215" s="9" customFormat="1" ht="16.5">
      <c r="F215" s="14"/>
    </row>
    <row r="216" s="9" customFormat="1" ht="16.5">
      <c r="F216" s="14"/>
    </row>
    <row r="217" s="9" customFormat="1" ht="16.5">
      <c r="F217" s="14"/>
    </row>
    <row r="218" s="9" customFormat="1" ht="16.5">
      <c r="F218" s="14"/>
    </row>
    <row r="219" s="9" customFormat="1" ht="16.5">
      <c r="F219" s="14"/>
    </row>
    <row r="220" s="9" customFormat="1" ht="16.5">
      <c r="F220" s="14"/>
    </row>
    <row r="221" s="9" customFormat="1" ht="16.5">
      <c r="F221" s="14"/>
    </row>
    <row r="222" s="9" customFormat="1" ht="16.5">
      <c r="F222" s="14"/>
    </row>
    <row r="223" s="9" customFormat="1" ht="16.5">
      <c r="F223" s="14"/>
    </row>
    <row r="224" s="9" customFormat="1" ht="16.5">
      <c r="F224" s="14"/>
    </row>
    <row r="225" s="9" customFormat="1" ht="16.5">
      <c r="F225" s="14"/>
    </row>
    <row r="226" s="9" customFormat="1" ht="16.5">
      <c r="F226" s="14"/>
    </row>
    <row r="227" s="9" customFormat="1" ht="16.5">
      <c r="F227" s="14"/>
    </row>
    <row r="228" s="9" customFormat="1" ht="16.5">
      <c r="F228" s="14"/>
    </row>
    <row r="229" s="9" customFormat="1" ht="16.5">
      <c r="F229" s="14"/>
    </row>
    <row r="230" s="9" customFormat="1" ht="16.5">
      <c r="F230" s="14"/>
    </row>
    <row r="231" s="9" customFormat="1" ht="16.5">
      <c r="F231" s="14"/>
    </row>
    <row r="232" s="9" customFormat="1" ht="16.5">
      <c r="F232" s="14"/>
    </row>
    <row r="233" s="9" customFormat="1" ht="16.5">
      <c r="F233" s="14"/>
    </row>
    <row r="234" s="9" customFormat="1" ht="16.5">
      <c r="F234" s="14"/>
    </row>
    <row r="235" s="9" customFormat="1" ht="16.5">
      <c r="F235" s="14"/>
    </row>
    <row r="236" s="9" customFormat="1" ht="16.5">
      <c r="F236" s="14"/>
    </row>
    <row r="237" s="9" customFormat="1" ht="16.5">
      <c r="F237" s="14"/>
    </row>
    <row r="238" s="9" customFormat="1" ht="16.5">
      <c r="F238" s="14"/>
    </row>
    <row r="239" s="9" customFormat="1" ht="16.5">
      <c r="F239" s="14"/>
    </row>
    <row r="240" s="9" customFormat="1" ht="16.5">
      <c r="F240" s="14"/>
    </row>
    <row r="241" s="9" customFormat="1" ht="16.5">
      <c r="F241" s="14"/>
    </row>
    <row r="242" s="9" customFormat="1" ht="16.5">
      <c r="F242" s="14"/>
    </row>
    <row r="243" s="9" customFormat="1" ht="16.5">
      <c r="F243" s="14"/>
    </row>
    <row r="244" s="9" customFormat="1" ht="16.5">
      <c r="F244" s="14"/>
    </row>
    <row r="245" s="9" customFormat="1" ht="16.5">
      <c r="F245" s="14"/>
    </row>
    <row r="246" s="9" customFormat="1" ht="16.5">
      <c r="F246" s="14"/>
    </row>
    <row r="247" s="9" customFormat="1" ht="16.5">
      <c r="F247" s="14"/>
    </row>
    <row r="248" s="9" customFormat="1" ht="16.5">
      <c r="F248" s="14"/>
    </row>
    <row r="249" s="9" customFormat="1" ht="16.5">
      <c r="F249" s="14"/>
    </row>
    <row r="250" s="9" customFormat="1" ht="16.5">
      <c r="F250" s="14"/>
    </row>
    <row r="251" s="9" customFormat="1" ht="16.5">
      <c r="F251" s="14"/>
    </row>
    <row r="252" s="9" customFormat="1" ht="16.5">
      <c r="F252" s="14"/>
    </row>
    <row r="253" s="9" customFormat="1" ht="16.5">
      <c r="F253" s="14"/>
    </row>
    <row r="254" s="9" customFormat="1" ht="16.5">
      <c r="F254" s="14"/>
    </row>
    <row r="255" s="9" customFormat="1" ht="16.5">
      <c r="F255" s="14"/>
    </row>
    <row r="256" s="9" customFormat="1" ht="16.5">
      <c r="F256" s="14"/>
    </row>
    <row r="257" s="9" customFormat="1" ht="16.5">
      <c r="F257" s="14"/>
    </row>
    <row r="258" s="9" customFormat="1" ht="16.5">
      <c r="F258" s="14"/>
    </row>
    <row r="259" s="9" customFormat="1" ht="16.5">
      <c r="F259" s="14"/>
    </row>
    <row r="260" s="9" customFormat="1" ht="16.5">
      <c r="F260" s="14"/>
    </row>
    <row r="261" s="9" customFormat="1" ht="16.5">
      <c r="F261" s="14"/>
    </row>
    <row r="262" s="9" customFormat="1" ht="16.5">
      <c r="F262" s="14"/>
    </row>
    <row r="263" s="9" customFormat="1" ht="16.5">
      <c r="F263" s="14"/>
    </row>
    <row r="264" s="9" customFormat="1" ht="16.5">
      <c r="F264" s="14"/>
    </row>
    <row r="265" s="9" customFormat="1" ht="16.5">
      <c r="F265" s="14"/>
    </row>
    <row r="266" s="9" customFormat="1" ht="16.5">
      <c r="F266" s="14"/>
    </row>
    <row r="267" s="9" customFormat="1" ht="16.5">
      <c r="F267" s="14"/>
    </row>
    <row r="268" s="9" customFormat="1" ht="16.5">
      <c r="F268" s="14"/>
    </row>
    <row r="269" s="9" customFormat="1" ht="16.5">
      <c r="F269" s="14"/>
    </row>
    <row r="270" s="9" customFormat="1" ht="16.5">
      <c r="F270" s="14"/>
    </row>
    <row r="271" s="9" customFormat="1" ht="16.5">
      <c r="F271" s="14"/>
    </row>
    <row r="272" s="9" customFormat="1" ht="16.5">
      <c r="F272" s="14"/>
    </row>
    <row r="273" s="9" customFormat="1" ht="16.5">
      <c r="F273" s="14"/>
    </row>
    <row r="274" s="9" customFormat="1" ht="16.5">
      <c r="F274" s="14"/>
    </row>
    <row r="275" s="9" customFormat="1" ht="16.5">
      <c r="F275" s="14"/>
    </row>
    <row r="276" s="9" customFormat="1" ht="16.5">
      <c r="F276" s="14"/>
    </row>
    <row r="277" s="9" customFormat="1" ht="16.5">
      <c r="F277" s="14"/>
    </row>
    <row r="278" s="9" customFormat="1" ht="16.5">
      <c r="F278" s="14"/>
    </row>
    <row r="279" s="9" customFormat="1" ht="16.5">
      <c r="F279" s="14"/>
    </row>
    <row r="280" s="9" customFormat="1" ht="16.5">
      <c r="F280" s="14"/>
    </row>
    <row r="281" s="9" customFormat="1" ht="16.5">
      <c r="F281" s="14"/>
    </row>
    <row r="282" s="9" customFormat="1" ht="16.5">
      <c r="F282" s="14"/>
    </row>
    <row r="283" s="9" customFormat="1" ht="16.5">
      <c r="F283" s="14"/>
    </row>
    <row r="284" s="9" customFormat="1" ht="16.5">
      <c r="F284" s="14"/>
    </row>
    <row r="285" s="9" customFormat="1" ht="16.5">
      <c r="F285" s="14"/>
    </row>
    <row r="286" s="9" customFormat="1" ht="16.5">
      <c r="F286" s="14"/>
    </row>
    <row r="287" s="9" customFormat="1" ht="16.5">
      <c r="F287" s="14"/>
    </row>
    <row r="288" s="9" customFormat="1" ht="16.5">
      <c r="F288" s="14"/>
    </row>
    <row r="289" s="9" customFormat="1" ht="16.5">
      <c r="F289" s="14"/>
    </row>
    <row r="290" s="9" customFormat="1" ht="16.5">
      <c r="F290" s="14"/>
    </row>
    <row r="291" s="9" customFormat="1" ht="16.5">
      <c r="F291" s="14"/>
    </row>
    <row r="292" s="9" customFormat="1" ht="16.5">
      <c r="F292" s="14"/>
    </row>
    <row r="293" s="9" customFormat="1" ht="16.5">
      <c r="F293" s="14"/>
    </row>
    <row r="294" s="9" customFormat="1" ht="16.5">
      <c r="F294" s="14"/>
    </row>
    <row r="295" s="9" customFormat="1" ht="16.5">
      <c r="F295" s="14"/>
    </row>
    <row r="296" s="9" customFormat="1" ht="16.5">
      <c r="F296" s="14"/>
    </row>
    <row r="297" s="9" customFormat="1" ht="16.5">
      <c r="F297" s="14"/>
    </row>
    <row r="298" s="9" customFormat="1" ht="16.5">
      <c r="F298" s="14"/>
    </row>
    <row r="299" s="9" customFormat="1" ht="16.5">
      <c r="F299" s="14"/>
    </row>
    <row r="300" s="9" customFormat="1" ht="16.5">
      <c r="F300" s="14"/>
    </row>
    <row r="301" s="9" customFormat="1" ht="16.5">
      <c r="F301" s="14"/>
    </row>
    <row r="302" s="9" customFormat="1" ht="16.5">
      <c r="F302" s="14"/>
    </row>
    <row r="303" s="9" customFormat="1" ht="16.5">
      <c r="F303" s="14"/>
    </row>
    <row r="304" s="9" customFormat="1" ht="16.5">
      <c r="F304" s="14"/>
    </row>
    <row r="305" s="9" customFormat="1" ht="16.5">
      <c r="F305" s="14"/>
    </row>
    <row r="306" s="9" customFormat="1" ht="16.5">
      <c r="F306" s="14"/>
    </row>
    <row r="307" s="9" customFormat="1" ht="16.5">
      <c r="F307" s="14"/>
    </row>
    <row r="308" s="9" customFormat="1" ht="16.5">
      <c r="F308" s="14"/>
    </row>
    <row r="309" s="9" customFormat="1" ht="16.5">
      <c r="F309" s="14"/>
    </row>
    <row r="310" s="9" customFormat="1" ht="16.5">
      <c r="F310" s="14"/>
    </row>
    <row r="311" s="9" customFormat="1" ht="16.5">
      <c r="F311" s="14"/>
    </row>
    <row r="312" s="9" customFormat="1" ht="16.5">
      <c r="F312" s="14"/>
    </row>
    <row r="313" s="9" customFormat="1" ht="16.5">
      <c r="F313" s="14"/>
    </row>
    <row r="314" s="9" customFormat="1" ht="16.5">
      <c r="F314" s="14"/>
    </row>
    <row r="315" s="9" customFormat="1" ht="16.5">
      <c r="F315" s="14"/>
    </row>
    <row r="316" s="9" customFormat="1" ht="16.5">
      <c r="F316" s="14"/>
    </row>
    <row r="317" s="9" customFormat="1" ht="16.5">
      <c r="F317" s="14"/>
    </row>
    <row r="318" s="9" customFormat="1" ht="16.5">
      <c r="F318" s="14"/>
    </row>
    <row r="319" s="9" customFormat="1" ht="16.5">
      <c r="F319" s="14"/>
    </row>
    <row r="320" s="9" customFormat="1" ht="16.5">
      <c r="F320" s="14"/>
    </row>
    <row r="321" s="9" customFormat="1" ht="16.5">
      <c r="F321" s="14"/>
    </row>
    <row r="322" s="9" customFormat="1" ht="16.5">
      <c r="F322" s="14"/>
    </row>
    <row r="323" s="9" customFormat="1" ht="16.5">
      <c r="F323" s="14"/>
    </row>
    <row r="324" s="9" customFormat="1" ht="16.5">
      <c r="F324" s="14"/>
    </row>
    <row r="325" s="9" customFormat="1" ht="16.5">
      <c r="F325" s="14"/>
    </row>
    <row r="326" s="9" customFormat="1" ht="16.5">
      <c r="F326" s="14"/>
    </row>
    <row r="327" s="9" customFormat="1" ht="16.5">
      <c r="F327" s="14"/>
    </row>
    <row r="328" s="9" customFormat="1" ht="16.5">
      <c r="F328" s="14"/>
    </row>
    <row r="329" s="9" customFormat="1" ht="16.5">
      <c r="F329" s="14"/>
    </row>
    <row r="330" s="9" customFormat="1" ht="16.5">
      <c r="F330" s="14"/>
    </row>
    <row r="331" s="9" customFormat="1" ht="16.5">
      <c r="F331" s="14"/>
    </row>
    <row r="332" s="9" customFormat="1" ht="16.5">
      <c r="F332" s="14"/>
    </row>
    <row r="333" s="9" customFormat="1" ht="16.5">
      <c r="F333" s="14"/>
    </row>
    <row r="334" s="9" customFormat="1" ht="16.5">
      <c r="F334" s="14"/>
    </row>
    <row r="335" s="9" customFormat="1" ht="16.5">
      <c r="F335" s="14"/>
    </row>
    <row r="336" s="9" customFormat="1" ht="16.5">
      <c r="F336" s="14"/>
    </row>
    <row r="337" s="9" customFormat="1" ht="16.5">
      <c r="F337" s="14"/>
    </row>
    <row r="338" s="9" customFormat="1" ht="16.5">
      <c r="F338" s="14"/>
    </row>
    <row r="339" s="9" customFormat="1" ht="16.5">
      <c r="F339" s="14"/>
    </row>
    <row r="340" s="9" customFormat="1" ht="16.5">
      <c r="F340" s="14"/>
    </row>
    <row r="341" s="9" customFormat="1" ht="16.5">
      <c r="F341" s="14"/>
    </row>
    <row r="342" s="9" customFormat="1" ht="16.5">
      <c r="F342" s="14"/>
    </row>
    <row r="343" s="9" customFormat="1" ht="16.5">
      <c r="F343" s="14"/>
    </row>
    <row r="344" s="9" customFormat="1" ht="16.5">
      <c r="F344" s="14"/>
    </row>
    <row r="345" s="9" customFormat="1" ht="16.5">
      <c r="F345" s="14"/>
    </row>
    <row r="346" s="9" customFormat="1" ht="16.5">
      <c r="F346" s="14"/>
    </row>
    <row r="347" s="9" customFormat="1" ht="16.5">
      <c r="F347" s="14"/>
    </row>
    <row r="348" s="9" customFormat="1" ht="16.5">
      <c r="F348" s="14"/>
    </row>
    <row r="349" s="9" customFormat="1" ht="16.5">
      <c r="F349" s="14"/>
    </row>
    <row r="350" s="9" customFormat="1" ht="16.5">
      <c r="F350" s="14"/>
    </row>
    <row r="351" s="9" customFormat="1" ht="16.5">
      <c r="F351" s="14"/>
    </row>
    <row r="352" s="9" customFormat="1" ht="16.5">
      <c r="F352" s="14"/>
    </row>
    <row r="353" s="9" customFormat="1" ht="16.5">
      <c r="F353" s="14"/>
    </row>
    <row r="354" s="9" customFormat="1" ht="16.5">
      <c r="F354" s="14"/>
    </row>
    <row r="355" s="9" customFormat="1" ht="16.5">
      <c r="F355" s="14"/>
    </row>
    <row r="356" s="9" customFormat="1" ht="16.5">
      <c r="F356" s="14"/>
    </row>
    <row r="357" s="9" customFormat="1" ht="16.5">
      <c r="F357" s="14"/>
    </row>
    <row r="358" s="9" customFormat="1" ht="16.5">
      <c r="F358" s="14"/>
    </row>
    <row r="359" s="9" customFormat="1" ht="16.5">
      <c r="F359" s="14"/>
    </row>
    <row r="360" s="9" customFormat="1" ht="16.5">
      <c r="F360" s="14"/>
    </row>
    <row r="361" s="9" customFormat="1" ht="16.5">
      <c r="F361" s="14"/>
    </row>
    <row r="362" s="9" customFormat="1" ht="16.5">
      <c r="F362" s="14"/>
    </row>
    <row r="363" ht="12.75">
      <c r="F363" s="53"/>
    </row>
    <row r="364" ht="12.75">
      <c r="F364" s="53"/>
    </row>
    <row r="365" ht="12.75">
      <c r="F365" s="53"/>
    </row>
    <row r="366" ht="12.75">
      <c r="F366" s="53"/>
    </row>
    <row r="367" ht="12.75">
      <c r="F367" s="53"/>
    </row>
    <row r="368" ht="12.75">
      <c r="F368" s="53"/>
    </row>
    <row r="369" ht="12.75">
      <c r="F369" s="53"/>
    </row>
    <row r="370" ht="12.75">
      <c r="F370" s="53"/>
    </row>
    <row r="371" ht="12.75">
      <c r="F371" s="53"/>
    </row>
    <row r="372" ht="12.75">
      <c r="F372" s="53"/>
    </row>
    <row r="373" ht="12.75">
      <c r="F373" s="53"/>
    </row>
    <row r="374" ht="12.75">
      <c r="F374" s="53"/>
    </row>
    <row r="375" ht="12.75">
      <c r="F375" s="53"/>
    </row>
    <row r="376" ht="12.75">
      <c r="F376" s="53"/>
    </row>
    <row r="377" ht="12.75">
      <c r="F377" s="53"/>
    </row>
    <row r="378" ht="12.75">
      <c r="F378" s="53"/>
    </row>
    <row r="379" ht="12.75">
      <c r="F379" s="53"/>
    </row>
    <row r="380" ht="12.75">
      <c r="F380" s="53"/>
    </row>
    <row r="381" ht="12.75">
      <c r="F381" s="53"/>
    </row>
    <row r="382" ht="12.75">
      <c r="F382" s="53"/>
    </row>
    <row r="383" ht="12.75">
      <c r="F383" s="53"/>
    </row>
    <row r="384" ht="12.75">
      <c r="F384" s="53"/>
    </row>
    <row r="385" ht="12.75">
      <c r="F385" s="53"/>
    </row>
    <row r="386" ht="12.75">
      <c r="F386" s="53"/>
    </row>
    <row r="387" ht="12.75">
      <c r="F387" s="53"/>
    </row>
    <row r="388" ht="12.75">
      <c r="F388" s="53"/>
    </row>
    <row r="389" ht="12.75">
      <c r="F389" s="53"/>
    </row>
    <row r="390" ht="12.75">
      <c r="F390" s="53"/>
    </row>
    <row r="391" ht="12.75">
      <c r="F391" s="53"/>
    </row>
    <row r="392" ht="12.75">
      <c r="F392" s="53"/>
    </row>
    <row r="393" ht="12.75">
      <c r="F393" s="53"/>
    </row>
    <row r="394" ht="12.75">
      <c r="F394" s="53"/>
    </row>
    <row r="395" ht="12.75">
      <c r="F395" s="53"/>
    </row>
    <row r="396" ht="12.75">
      <c r="F396" s="53"/>
    </row>
    <row r="397" ht="12.75">
      <c r="F397" s="53"/>
    </row>
    <row r="398" ht="12.75">
      <c r="F398" s="53"/>
    </row>
    <row r="399" ht="12.75">
      <c r="F399" s="53"/>
    </row>
    <row r="400" ht="12.75">
      <c r="F400" s="53"/>
    </row>
    <row r="401" ht="12.75">
      <c r="F401" s="53"/>
    </row>
    <row r="402" ht="12.75">
      <c r="F402" s="53"/>
    </row>
    <row r="403" ht="12.75">
      <c r="F403" s="53"/>
    </row>
    <row r="404" ht="12.75">
      <c r="F404" s="53"/>
    </row>
    <row r="405" ht="12.75">
      <c r="F405" s="53"/>
    </row>
    <row r="406" ht="12.75">
      <c r="F406" s="53"/>
    </row>
    <row r="407" ht="12.75">
      <c r="F407" s="53"/>
    </row>
    <row r="408" ht="12.75">
      <c r="F408" s="53"/>
    </row>
    <row r="409" ht="12.75">
      <c r="F409" s="53"/>
    </row>
    <row r="410" ht="12.75">
      <c r="F410" s="53"/>
    </row>
    <row r="411" ht="12.75">
      <c r="F411" s="53"/>
    </row>
    <row r="412" ht="12.75">
      <c r="F412" s="53"/>
    </row>
    <row r="413" ht="12.75">
      <c r="F413" s="53"/>
    </row>
    <row r="414" ht="12.75">
      <c r="F414" s="53"/>
    </row>
    <row r="415" ht="12.75">
      <c r="F415" s="53"/>
    </row>
    <row r="416" ht="12.75">
      <c r="F416" s="53"/>
    </row>
    <row r="417" ht="12.75">
      <c r="F417" s="53"/>
    </row>
    <row r="418" ht="12.75">
      <c r="F418" s="53"/>
    </row>
    <row r="419" ht="12.75">
      <c r="F419" s="53"/>
    </row>
    <row r="420" ht="12.75">
      <c r="F420" s="53"/>
    </row>
    <row r="421" ht="12.75">
      <c r="F421" s="53"/>
    </row>
    <row r="422" ht="12.75">
      <c r="F422" s="53"/>
    </row>
    <row r="423" ht="12.75">
      <c r="F423" s="53"/>
    </row>
    <row r="424" ht="12.75">
      <c r="F424" s="53"/>
    </row>
    <row r="425" ht="12.75">
      <c r="F425" s="53"/>
    </row>
    <row r="426" ht="12.75">
      <c r="F426" s="53"/>
    </row>
    <row r="427" ht="12.75">
      <c r="F427" s="53"/>
    </row>
    <row r="428" ht="12.75">
      <c r="F428" s="53"/>
    </row>
    <row r="429" ht="12.75">
      <c r="F429" s="53"/>
    </row>
    <row r="430" ht="12.75">
      <c r="F430" s="53"/>
    </row>
    <row r="431" ht="12.75">
      <c r="F431" s="53"/>
    </row>
    <row r="432" ht="12.75">
      <c r="F432" s="53"/>
    </row>
    <row r="433" ht="12.75">
      <c r="F433" s="53"/>
    </row>
    <row r="434" ht="12.75">
      <c r="F434" s="53"/>
    </row>
    <row r="435" ht="12.75">
      <c r="F435" s="53"/>
    </row>
    <row r="436" ht="12.75">
      <c r="F436" s="53"/>
    </row>
    <row r="437" ht="12.75">
      <c r="F437" s="53"/>
    </row>
    <row r="438" ht="12.75">
      <c r="F438" s="53"/>
    </row>
    <row r="439" ht="12.75">
      <c r="F439" s="53"/>
    </row>
    <row r="440" ht="12.75">
      <c r="F440" s="53"/>
    </row>
    <row r="441" ht="12.75">
      <c r="F441" s="53"/>
    </row>
    <row r="442" ht="12.75">
      <c r="F442" s="53"/>
    </row>
    <row r="443" ht="12.75">
      <c r="F443" s="53"/>
    </row>
    <row r="444" ht="12.75">
      <c r="F444" s="53"/>
    </row>
    <row r="445" ht="12.75">
      <c r="F445" s="53"/>
    </row>
    <row r="446" ht="12.75">
      <c r="F446" s="53"/>
    </row>
    <row r="447" ht="12.75">
      <c r="F447" s="53"/>
    </row>
    <row r="448" ht="12.75">
      <c r="F448" s="53"/>
    </row>
    <row r="449" ht="12.75">
      <c r="F449" s="53"/>
    </row>
    <row r="450" ht="12.75">
      <c r="F450" s="53"/>
    </row>
    <row r="451" ht="12.75">
      <c r="F451" s="53"/>
    </row>
    <row r="452" ht="12.75">
      <c r="F452" s="53"/>
    </row>
    <row r="453" ht="12.75">
      <c r="F453" s="53"/>
    </row>
    <row r="454" ht="12.75">
      <c r="F454" s="53"/>
    </row>
    <row r="455" ht="12.75">
      <c r="F455" s="53"/>
    </row>
    <row r="456" ht="12.75">
      <c r="F456" s="53"/>
    </row>
    <row r="457" ht="12.75">
      <c r="F457" s="53"/>
    </row>
    <row r="458" ht="12.75">
      <c r="F458" s="53"/>
    </row>
    <row r="459" ht="12.75">
      <c r="F459" s="53"/>
    </row>
    <row r="460" ht="12.75">
      <c r="F460" s="53"/>
    </row>
    <row r="461" ht="12.75">
      <c r="F461" s="53"/>
    </row>
    <row r="462" ht="12.75">
      <c r="F462" s="53"/>
    </row>
    <row r="463" ht="12.75">
      <c r="F463" s="53"/>
    </row>
    <row r="464" ht="12.75">
      <c r="F464" s="53"/>
    </row>
    <row r="465" ht="12.75">
      <c r="F465" s="53"/>
    </row>
    <row r="466" ht="12.75">
      <c r="F466" s="53"/>
    </row>
    <row r="467" ht="12.75">
      <c r="F467" s="53"/>
    </row>
    <row r="468" ht="12.75">
      <c r="F468" s="53"/>
    </row>
    <row r="469" ht="12.75">
      <c r="F469" s="53"/>
    </row>
    <row r="470" ht="12.75">
      <c r="F470" s="53"/>
    </row>
    <row r="471" ht="12.75">
      <c r="F471" s="53"/>
    </row>
    <row r="472" ht="12.75">
      <c r="F472" s="53"/>
    </row>
    <row r="473" ht="12.75">
      <c r="F473" s="53"/>
    </row>
    <row r="474" ht="12.75">
      <c r="F474" s="53"/>
    </row>
    <row r="475" ht="12.75">
      <c r="F475" s="53"/>
    </row>
    <row r="476" ht="12.75">
      <c r="F476" s="53"/>
    </row>
    <row r="477" ht="12.75">
      <c r="F477" s="53"/>
    </row>
    <row r="478" ht="12.75">
      <c r="F478" s="53"/>
    </row>
    <row r="479" ht="12.75">
      <c r="F479" s="53"/>
    </row>
    <row r="480" ht="12.75">
      <c r="F480" s="53"/>
    </row>
    <row r="481" ht="12.75">
      <c r="F481" s="53"/>
    </row>
    <row r="482" ht="12.75">
      <c r="F482" s="53"/>
    </row>
    <row r="483" ht="12.75">
      <c r="F483" s="53"/>
    </row>
    <row r="484" ht="12.75">
      <c r="F484" s="53"/>
    </row>
    <row r="485" ht="12.75">
      <c r="F485" s="53"/>
    </row>
    <row r="486" ht="12.75">
      <c r="F486" s="53"/>
    </row>
    <row r="487" ht="12.75">
      <c r="F487" s="53"/>
    </row>
    <row r="488" ht="12.75">
      <c r="F488" s="53"/>
    </row>
    <row r="489" ht="12.75">
      <c r="F489" s="53"/>
    </row>
    <row r="490" ht="12.75">
      <c r="F490" s="53"/>
    </row>
    <row r="491" ht="12.75">
      <c r="F491" s="53"/>
    </row>
    <row r="492" ht="12.75">
      <c r="F492" s="53"/>
    </row>
    <row r="493" ht="12.75">
      <c r="F493" s="53"/>
    </row>
    <row r="494" ht="12.75">
      <c r="F494" s="53"/>
    </row>
    <row r="495" ht="12.75">
      <c r="F495" s="53"/>
    </row>
    <row r="496" ht="12.75">
      <c r="F496" s="53"/>
    </row>
    <row r="497" ht="12.75">
      <c r="F497" s="53"/>
    </row>
    <row r="498" ht="12.75">
      <c r="F498" s="53"/>
    </row>
    <row r="499" ht="12.75">
      <c r="F499" s="53"/>
    </row>
    <row r="500" ht="12.75">
      <c r="F500" s="53"/>
    </row>
    <row r="501" ht="12.75">
      <c r="F501" s="53"/>
    </row>
    <row r="502" ht="12.75">
      <c r="F502" s="53"/>
    </row>
    <row r="503" ht="12.75">
      <c r="F503" s="53"/>
    </row>
    <row r="504" ht="12.75">
      <c r="F504" s="53"/>
    </row>
    <row r="505" ht="12.75">
      <c r="F505" s="53"/>
    </row>
    <row r="506" ht="12.75">
      <c r="F506" s="53"/>
    </row>
    <row r="507" ht="12.75">
      <c r="F507" s="53"/>
    </row>
    <row r="508" ht="12.75">
      <c r="F508" s="53"/>
    </row>
    <row r="509" ht="12.75">
      <c r="F509" s="53"/>
    </row>
    <row r="510" ht="12.75">
      <c r="F510" s="53"/>
    </row>
    <row r="511" ht="12.75">
      <c r="F511" s="53"/>
    </row>
    <row r="512" ht="12.75">
      <c r="F512" s="53"/>
    </row>
    <row r="513" ht="12.75">
      <c r="F513" s="53"/>
    </row>
    <row r="514" ht="12.75">
      <c r="F514" s="53"/>
    </row>
    <row r="515" ht="12.75">
      <c r="F515" s="53"/>
    </row>
    <row r="516" ht="12.75">
      <c r="F516" s="53"/>
    </row>
    <row r="517" ht="12.75">
      <c r="F517" s="53"/>
    </row>
    <row r="518" ht="12.75">
      <c r="F518" s="53"/>
    </row>
    <row r="519" ht="12.75">
      <c r="F519" s="53"/>
    </row>
    <row r="520" ht="12.75">
      <c r="F520" s="53"/>
    </row>
    <row r="521" ht="12.75">
      <c r="F521" s="53"/>
    </row>
    <row r="522" ht="12.75">
      <c r="F522" s="53"/>
    </row>
    <row r="523" ht="12.75">
      <c r="F523" s="53"/>
    </row>
    <row r="524" ht="12.75">
      <c r="F524" s="53"/>
    </row>
    <row r="525" ht="12.75">
      <c r="F525" s="53"/>
    </row>
    <row r="526" ht="12.75">
      <c r="F526" s="53"/>
    </row>
    <row r="527" ht="12.75">
      <c r="F527" s="53"/>
    </row>
    <row r="528" ht="12.75">
      <c r="F528" s="53"/>
    </row>
    <row r="529" ht="12.75">
      <c r="F529" s="53"/>
    </row>
    <row r="530" ht="12.75">
      <c r="F530" s="53"/>
    </row>
    <row r="531" ht="12.75">
      <c r="F531" s="53"/>
    </row>
    <row r="532" ht="12.75">
      <c r="F532" s="53"/>
    </row>
    <row r="533" ht="12.75">
      <c r="F533" s="53"/>
    </row>
    <row r="534" ht="12.75">
      <c r="F534" s="53"/>
    </row>
    <row r="535" ht="12.75">
      <c r="F535" s="53"/>
    </row>
  </sheetData>
  <mergeCells count="1">
    <mergeCell ref="B44:F46"/>
  </mergeCells>
  <printOptions/>
  <pageMargins left="0.5" right="0.5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7"/>
  <sheetViews>
    <sheetView workbookViewId="0" topLeftCell="A21">
      <selection activeCell="A46" sqref="A46"/>
    </sheetView>
  </sheetViews>
  <sheetFormatPr defaultColWidth="9.140625" defaultRowHeight="12.75"/>
  <cols>
    <col min="1" max="1" width="6.421875" style="3" customWidth="1"/>
    <col min="2" max="5" width="9.140625" style="3" customWidth="1"/>
    <col min="6" max="6" width="17.28125" style="3" customWidth="1"/>
    <col min="7" max="7" width="11.421875" style="3" customWidth="1"/>
    <col min="8" max="8" width="3.7109375" style="3" customWidth="1"/>
    <col min="9" max="16384" width="9.140625" style="3" customWidth="1"/>
  </cols>
  <sheetData>
    <row r="1" spans="1:9" s="9" customFormat="1" ht="17.25">
      <c r="A1" s="7" t="s">
        <v>0</v>
      </c>
      <c r="H1" s="16"/>
      <c r="I1" s="16"/>
    </row>
    <row r="2" s="9" customFormat="1" ht="16.5"/>
    <row r="3" s="9" customFormat="1" ht="16.5">
      <c r="A3" s="10" t="s">
        <v>79</v>
      </c>
    </row>
    <row r="4" s="9" customFormat="1" ht="16.5"/>
    <row r="5" spans="6:7" s="9" customFormat="1" ht="16.5">
      <c r="F5" s="11"/>
      <c r="G5" s="25" t="s">
        <v>80</v>
      </c>
    </row>
    <row r="6" spans="6:7" s="9" customFormat="1" ht="16.5">
      <c r="F6" s="11"/>
      <c r="G6" s="11" t="s">
        <v>58</v>
      </c>
    </row>
    <row r="7" spans="6:7" s="9" customFormat="1" ht="16.5">
      <c r="F7" s="11"/>
      <c r="G7" s="26" t="s">
        <v>32</v>
      </c>
    </row>
    <row r="8" spans="6:7" s="9" customFormat="1" ht="6.75" customHeight="1">
      <c r="F8" s="11"/>
      <c r="G8" s="26"/>
    </row>
    <row r="9" s="9" customFormat="1" ht="16.5">
      <c r="G9" s="11" t="s">
        <v>8</v>
      </c>
    </row>
    <row r="10" s="9" customFormat="1" ht="16.5"/>
    <row r="11" spans="1:7" s="9" customFormat="1" ht="16.5">
      <c r="A11" s="19" t="s">
        <v>59</v>
      </c>
      <c r="B11" s="19"/>
      <c r="C11" s="19"/>
      <c r="D11" s="19"/>
      <c r="E11" s="19"/>
      <c r="F11" s="19"/>
      <c r="G11" s="21">
        <v>36292</v>
      </c>
    </row>
    <row r="12" spans="1:6" s="9" customFormat="1" ht="16.5">
      <c r="A12" s="19"/>
      <c r="B12" s="19"/>
      <c r="C12" s="19"/>
      <c r="D12" s="19"/>
      <c r="E12" s="19"/>
      <c r="F12" s="19"/>
    </row>
    <row r="13" spans="1:7" s="9" customFormat="1" ht="16.5">
      <c r="A13" s="19" t="s">
        <v>60</v>
      </c>
      <c r="B13" s="19"/>
      <c r="C13" s="19"/>
      <c r="D13" s="19"/>
      <c r="E13" s="19"/>
      <c r="F13" s="19"/>
      <c r="G13" s="21"/>
    </row>
    <row r="14" spans="1:7" s="9" customFormat="1" ht="16.5">
      <c r="A14" s="19" t="s">
        <v>61</v>
      </c>
      <c r="B14" s="19"/>
      <c r="C14" s="19"/>
      <c r="D14" s="19"/>
      <c r="E14" s="19"/>
      <c r="F14" s="19"/>
      <c r="G14" s="21">
        <v>32529</v>
      </c>
    </row>
    <row r="15" spans="1:7" s="9" customFormat="1" ht="16.5">
      <c r="A15" s="19" t="s">
        <v>62</v>
      </c>
      <c r="B15" s="19"/>
      <c r="C15" s="19"/>
      <c r="D15" s="19"/>
      <c r="E15" s="19"/>
      <c r="F15" s="19"/>
      <c r="G15" s="21">
        <v>-17652</v>
      </c>
    </row>
    <row r="16" spans="1:7" s="9" customFormat="1" ht="16.5">
      <c r="A16" s="19"/>
      <c r="B16" s="19"/>
      <c r="C16" s="19"/>
      <c r="D16" s="19"/>
      <c r="E16" s="19"/>
      <c r="F16" s="19"/>
      <c r="G16" s="27"/>
    </row>
    <row r="17" spans="1:7" s="9" customFormat="1" ht="16.5">
      <c r="A17" s="19" t="s">
        <v>63</v>
      </c>
      <c r="B17" s="19"/>
      <c r="C17" s="19"/>
      <c r="D17" s="19"/>
      <c r="E17" s="19"/>
      <c r="F17" s="19"/>
      <c r="G17" s="21">
        <f>SUM(G11:G15)</f>
        <v>51169</v>
      </c>
    </row>
    <row r="18" spans="1:7" s="9" customFormat="1" ht="16.5">
      <c r="A18" s="19"/>
      <c r="B18" s="19"/>
      <c r="C18" s="19"/>
      <c r="D18" s="19"/>
      <c r="E18" s="19"/>
      <c r="F18" s="19"/>
      <c r="G18" s="21"/>
    </row>
    <row r="19" spans="1:7" s="9" customFormat="1" ht="16.5">
      <c r="A19" s="19" t="s">
        <v>64</v>
      </c>
      <c r="B19" s="19"/>
      <c r="C19" s="19"/>
      <c r="D19" s="19"/>
      <c r="E19" s="19"/>
      <c r="F19" s="19"/>
      <c r="G19" s="21"/>
    </row>
    <row r="20" spans="1:7" s="9" customFormat="1" ht="16.5">
      <c r="A20" s="19" t="s">
        <v>65</v>
      </c>
      <c r="C20" s="19"/>
      <c r="D20" s="19"/>
      <c r="E20" s="19"/>
      <c r="F20" s="19"/>
      <c r="G20" s="21">
        <v>-93838</v>
      </c>
    </row>
    <row r="21" spans="1:7" s="9" customFormat="1" ht="16.5">
      <c r="A21" s="19" t="s">
        <v>66</v>
      </c>
      <c r="C21" s="19"/>
      <c r="D21" s="19"/>
      <c r="E21" s="19"/>
      <c r="F21" s="19"/>
      <c r="G21" s="21">
        <v>-6905</v>
      </c>
    </row>
    <row r="22" spans="1:7" s="9" customFormat="1" ht="16.5">
      <c r="A22" s="19" t="s">
        <v>67</v>
      </c>
      <c r="B22" s="19"/>
      <c r="C22" s="19"/>
      <c r="D22" s="19"/>
      <c r="E22" s="19"/>
      <c r="F22" s="19"/>
      <c r="G22" s="21">
        <v>27649</v>
      </c>
    </row>
    <row r="23" spans="1:7" s="9" customFormat="1" ht="16.5">
      <c r="A23" s="19" t="s">
        <v>68</v>
      </c>
      <c r="B23" s="19"/>
      <c r="C23" s="19"/>
      <c r="D23" s="19"/>
      <c r="E23" s="19"/>
      <c r="F23" s="19"/>
      <c r="G23" s="22">
        <f>SUM(G17:G22)</f>
        <v>-21925</v>
      </c>
    </row>
    <row r="24" spans="1:7" s="9" customFormat="1" ht="16.5">
      <c r="A24" s="19"/>
      <c r="B24" s="19"/>
      <c r="C24" s="19"/>
      <c r="D24" s="19"/>
      <c r="E24" s="19"/>
      <c r="F24" s="19"/>
      <c r="G24" s="21"/>
    </row>
    <row r="25" spans="1:7" s="9" customFormat="1" ht="16.5">
      <c r="A25" s="19" t="s">
        <v>69</v>
      </c>
      <c r="B25" s="19"/>
      <c r="C25" s="19"/>
      <c r="D25" s="19"/>
      <c r="E25" s="19"/>
      <c r="F25" s="19"/>
      <c r="G25" s="21"/>
    </row>
    <row r="26" spans="1:7" s="9" customFormat="1" ht="16.5">
      <c r="A26" s="19"/>
      <c r="B26" s="28" t="s">
        <v>70</v>
      </c>
      <c r="C26" s="19"/>
      <c r="D26" s="19"/>
      <c r="E26" s="19"/>
      <c r="F26" s="19"/>
      <c r="G26" s="21">
        <v>-3146</v>
      </c>
    </row>
    <row r="27" spans="1:7" s="9" customFormat="1" ht="16.5">
      <c r="A27" s="19" t="s">
        <v>86</v>
      </c>
      <c r="B27" s="28"/>
      <c r="C27" s="19"/>
      <c r="D27" s="19"/>
      <c r="E27" s="19"/>
      <c r="F27" s="19"/>
      <c r="G27" s="22">
        <f>SUM(G26:G26)</f>
        <v>-3146</v>
      </c>
    </row>
    <row r="28" spans="1:7" s="9" customFormat="1" ht="16.5">
      <c r="A28" s="19"/>
      <c r="B28" s="28"/>
      <c r="C28" s="19"/>
      <c r="D28" s="19"/>
      <c r="E28" s="19"/>
      <c r="F28" s="19"/>
      <c r="G28" s="21"/>
    </row>
    <row r="29" spans="1:7" s="9" customFormat="1" ht="16.5">
      <c r="A29" s="19" t="s">
        <v>71</v>
      </c>
      <c r="B29" s="19"/>
      <c r="C29" s="19"/>
      <c r="D29" s="19"/>
      <c r="E29" s="19"/>
      <c r="F29" s="19"/>
      <c r="G29" s="21"/>
    </row>
    <row r="30" spans="1:7" s="9" customFormat="1" ht="16.5">
      <c r="A30" s="19"/>
      <c r="B30" s="28" t="s">
        <v>72</v>
      </c>
      <c r="C30" s="19"/>
      <c r="D30" s="19"/>
      <c r="E30" s="19"/>
      <c r="F30" s="19"/>
      <c r="G30" s="21">
        <v>40836</v>
      </c>
    </row>
    <row r="31" spans="1:7" s="9" customFormat="1" ht="16.5">
      <c r="A31" s="19"/>
      <c r="B31" s="28" t="s">
        <v>73</v>
      </c>
      <c r="C31" s="19"/>
      <c r="D31" s="19"/>
      <c r="E31" s="19"/>
      <c r="F31" s="19"/>
      <c r="G31" s="21">
        <v>-16110</v>
      </c>
    </row>
    <row r="32" spans="1:7" s="9" customFormat="1" ht="16.5">
      <c r="A32" s="19" t="s">
        <v>74</v>
      </c>
      <c r="B32" s="28"/>
      <c r="C32" s="19"/>
      <c r="D32" s="19"/>
      <c r="E32" s="19"/>
      <c r="F32" s="19"/>
      <c r="G32" s="22">
        <f>SUM(G30:G31)</f>
        <v>24726</v>
      </c>
    </row>
    <row r="33" spans="1:7" s="9" customFormat="1" ht="16.5">
      <c r="A33" s="19"/>
      <c r="B33" s="19"/>
      <c r="C33" s="19"/>
      <c r="D33" s="19"/>
      <c r="E33" s="19"/>
      <c r="F33" s="19"/>
      <c r="G33" s="21"/>
    </row>
    <row r="34" spans="1:7" s="9" customFormat="1" ht="16.5">
      <c r="A34" s="19" t="s">
        <v>87</v>
      </c>
      <c r="B34" s="19"/>
      <c r="C34" s="19"/>
      <c r="D34" s="19"/>
      <c r="E34" s="19"/>
      <c r="F34" s="19"/>
      <c r="G34" s="21">
        <f>G23+G27+G32</f>
        <v>-345</v>
      </c>
    </row>
    <row r="35" spans="1:7" s="9" customFormat="1" ht="16.5">
      <c r="A35" s="19"/>
      <c r="B35" s="19"/>
      <c r="C35" s="19"/>
      <c r="D35" s="19"/>
      <c r="E35" s="19"/>
      <c r="F35" s="19"/>
      <c r="G35" s="21"/>
    </row>
    <row r="36" spans="1:7" s="9" customFormat="1" ht="16.5">
      <c r="A36" s="19" t="s">
        <v>75</v>
      </c>
      <c r="B36" s="19"/>
      <c r="C36" s="19"/>
      <c r="D36" s="19"/>
      <c r="E36" s="19"/>
      <c r="F36" s="19"/>
      <c r="G36" s="21">
        <v>1403</v>
      </c>
    </row>
    <row r="37" spans="1:7" s="9" customFormat="1" ht="16.5">
      <c r="A37" s="19"/>
      <c r="B37" s="19"/>
      <c r="C37" s="19"/>
      <c r="D37" s="19"/>
      <c r="E37" s="19"/>
      <c r="F37" s="19"/>
      <c r="G37" s="21"/>
    </row>
    <row r="38" spans="1:7" s="9" customFormat="1" ht="16.5">
      <c r="A38" s="19" t="s">
        <v>76</v>
      </c>
      <c r="B38" s="19"/>
      <c r="C38" s="19"/>
      <c r="D38" s="19"/>
      <c r="E38" s="19"/>
      <c r="F38" s="19"/>
      <c r="G38" s="21">
        <v>1192</v>
      </c>
    </row>
    <row r="39" spans="1:7" s="9" customFormat="1" ht="16.5">
      <c r="A39" s="19"/>
      <c r="B39" s="19"/>
      <c r="C39" s="19"/>
      <c r="D39" s="19"/>
      <c r="E39" s="19"/>
      <c r="F39" s="19"/>
      <c r="G39" s="21"/>
    </row>
    <row r="40" spans="1:7" s="9" customFormat="1" ht="16.5">
      <c r="A40" s="19" t="s">
        <v>77</v>
      </c>
      <c r="B40" s="19"/>
      <c r="C40" s="19"/>
      <c r="D40" s="19"/>
      <c r="E40" s="19"/>
      <c r="F40" s="19"/>
      <c r="G40" s="22">
        <f>G34+G38+G36</f>
        <v>2250</v>
      </c>
    </row>
    <row r="41" spans="1:7" s="9" customFormat="1" ht="16.5">
      <c r="A41" s="19"/>
      <c r="B41" s="19"/>
      <c r="C41" s="19"/>
      <c r="D41" s="19"/>
      <c r="E41" s="19"/>
      <c r="F41" s="19"/>
      <c r="G41" s="21"/>
    </row>
    <row r="42" s="9" customFormat="1" ht="16.5">
      <c r="G42" s="21"/>
    </row>
    <row r="43" spans="1:10" s="9" customFormat="1" ht="16.5">
      <c r="A43" s="6" t="s">
        <v>2</v>
      </c>
      <c r="B43" s="59" t="s">
        <v>78</v>
      </c>
      <c r="C43" s="59"/>
      <c r="D43" s="59"/>
      <c r="E43" s="59"/>
      <c r="F43" s="59"/>
      <c r="G43" s="59"/>
      <c r="H43" s="59"/>
      <c r="I43" s="59"/>
      <c r="J43" s="59"/>
    </row>
    <row r="44" spans="1:10" s="9" customFormat="1" ht="16.5">
      <c r="A44" s="7"/>
      <c r="B44" s="59"/>
      <c r="C44" s="59"/>
      <c r="D44" s="59"/>
      <c r="E44" s="59"/>
      <c r="F44" s="59"/>
      <c r="G44" s="59"/>
      <c r="H44" s="59"/>
      <c r="I44" s="59"/>
      <c r="J44" s="59"/>
    </row>
    <row r="45" spans="2:10" s="9" customFormat="1" ht="16.5">
      <c r="B45" s="59"/>
      <c r="C45" s="59"/>
      <c r="D45" s="59"/>
      <c r="E45" s="59"/>
      <c r="F45" s="59"/>
      <c r="G45" s="59"/>
      <c r="H45" s="59"/>
      <c r="I45" s="59"/>
      <c r="J45" s="59"/>
    </row>
    <row r="46" s="9" customFormat="1" ht="16.5">
      <c r="G46" s="21"/>
    </row>
    <row r="47" s="9" customFormat="1" ht="16.5">
      <c r="G47" s="21"/>
    </row>
    <row r="48" s="9" customFormat="1" ht="16.5">
      <c r="G48" s="21"/>
    </row>
    <row r="49" s="9" customFormat="1" ht="16.5">
      <c r="G49" s="21"/>
    </row>
    <row r="50" s="9" customFormat="1" ht="16.5">
      <c r="G50" s="21"/>
    </row>
    <row r="51" s="9" customFormat="1" ht="16.5">
      <c r="G51" s="21"/>
    </row>
    <row r="52" s="9" customFormat="1" ht="16.5">
      <c r="G52" s="21"/>
    </row>
    <row r="53" s="9" customFormat="1" ht="16.5">
      <c r="G53" s="21"/>
    </row>
    <row r="54" s="9" customFormat="1" ht="16.5">
      <c r="G54" s="21"/>
    </row>
    <row r="55" s="9" customFormat="1" ht="16.5">
      <c r="G55" s="21"/>
    </row>
    <row r="56" ht="15.75">
      <c r="G56" s="5"/>
    </row>
    <row r="57" ht="15.75">
      <c r="G57" s="5"/>
    </row>
    <row r="58" ht="15.75">
      <c r="G58" s="5"/>
    </row>
    <row r="59" ht="15.75">
      <c r="G59" s="5"/>
    </row>
    <row r="60" ht="15.75">
      <c r="G60" s="5"/>
    </row>
    <row r="61" ht="15.75">
      <c r="G61" s="5"/>
    </row>
    <row r="62" ht="15.75">
      <c r="G62" s="5"/>
    </row>
    <row r="63" ht="15.75">
      <c r="G63" s="5"/>
    </row>
    <row r="64" ht="15.75">
      <c r="G64" s="5"/>
    </row>
    <row r="65" ht="15.75">
      <c r="G65" s="5"/>
    </row>
    <row r="66" ht="15.75">
      <c r="G66" s="5"/>
    </row>
    <row r="67" ht="15.75">
      <c r="G67" s="5"/>
    </row>
    <row r="68" ht="15.75">
      <c r="G68" s="5"/>
    </row>
    <row r="69" ht="15.75">
      <c r="G69" s="5"/>
    </row>
    <row r="70" ht="15.75">
      <c r="G70" s="5"/>
    </row>
    <row r="71" ht="15.75">
      <c r="G71" s="5"/>
    </row>
    <row r="72" ht="15.75">
      <c r="G72" s="5"/>
    </row>
    <row r="73" ht="15.75">
      <c r="G73" s="5"/>
    </row>
    <row r="74" ht="15.75">
      <c r="G74" s="5"/>
    </row>
    <row r="75" ht="15.75">
      <c r="G75" s="5"/>
    </row>
    <row r="76" ht="15.75">
      <c r="G76" s="5"/>
    </row>
    <row r="77" ht="15.75">
      <c r="G77" s="5"/>
    </row>
    <row r="78" ht="15.75">
      <c r="G78" s="5"/>
    </row>
    <row r="79" ht="15.75">
      <c r="G79" s="5"/>
    </row>
    <row r="80" ht="15.75">
      <c r="G80" s="5"/>
    </row>
    <row r="81" ht="15.75">
      <c r="G81" s="5"/>
    </row>
    <row r="82" ht="15.75">
      <c r="G82" s="5"/>
    </row>
    <row r="83" ht="15.75">
      <c r="G83" s="5"/>
    </row>
    <row r="84" ht="15.75">
      <c r="G84" s="5"/>
    </row>
    <row r="85" ht="15.75">
      <c r="G85" s="5"/>
    </row>
    <row r="86" ht="15.75">
      <c r="G86" s="5"/>
    </row>
    <row r="87" ht="15.75">
      <c r="G87" s="5"/>
    </row>
    <row r="88" ht="15.75">
      <c r="G88" s="5"/>
    </row>
    <row r="89" ht="15.75">
      <c r="G89" s="5"/>
    </row>
    <row r="90" ht="15.75">
      <c r="G90" s="5"/>
    </row>
    <row r="91" ht="15.75">
      <c r="G91" s="5"/>
    </row>
    <row r="92" ht="15.75">
      <c r="G92" s="5"/>
    </row>
    <row r="93" ht="15.75">
      <c r="G93" s="5"/>
    </row>
    <row r="94" ht="15.75">
      <c r="G94" s="5"/>
    </row>
    <row r="95" ht="15.75">
      <c r="G95" s="5"/>
    </row>
    <row r="96" ht="15.75">
      <c r="G96" s="5"/>
    </row>
    <row r="97" ht="15.75">
      <c r="G97" s="5"/>
    </row>
    <row r="98" ht="15.75">
      <c r="G98" s="5"/>
    </row>
    <row r="99" ht="15.75">
      <c r="G99" s="5"/>
    </row>
    <row r="100" ht="15.75">
      <c r="G100" s="5"/>
    </row>
    <row r="101" ht="15.75">
      <c r="G101" s="5"/>
    </row>
    <row r="102" ht="15.75">
      <c r="G102" s="5"/>
    </row>
    <row r="103" ht="15.75">
      <c r="G103" s="5"/>
    </row>
    <row r="104" ht="15.75">
      <c r="G104" s="5"/>
    </row>
    <row r="105" ht="15.75">
      <c r="G105" s="5"/>
    </row>
    <row r="106" ht="15.75">
      <c r="G106" s="5"/>
    </row>
    <row r="107" ht="15.75">
      <c r="G107" s="5"/>
    </row>
    <row r="108" ht="15.75">
      <c r="G108" s="5"/>
    </row>
    <row r="109" ht="15.75">
      <c r="G109" s="5"/>
    </row>
    <row r="110" ht="15.75">
      <c r="G110" s="5"/>
    </row>
    <row r="111" ht="15.75">
      <c r="G111" s="5"/>
    </row>
    <row r="112" ht="15.75">
      <c r="G112" s="5"/>
    </row>
    <row r="113" ht="15.75">
      <c r="G113" s="5"/>
    </row>
    <row r="114" ht="15.75">
      <c r="G114" s="5"/>
    </row>
    <row r="115" ht="15.75">
      <c r="G115" s="5"/>
    </row>
    <row r="116" ht="15.75">
      <c r="G116" s="5"/>
    </row>
    <row r="117" ht="15.75">
      <c r="G117" s="5"/>
    </row>
    <row r="118" ht="15.75">
      <c r="G118" s="5"/>
    </row>
    <row r="119" ht="15.75">
      <c r="G119" s="5"/>
    </row>
    <row r="120" ht="15.75">
      <c r="G120" s="5"/>
    </row>
    <row r="121" ht="15.75">
      <c r="G121" s="5"/>
    </row>
    <row r="122" ht="15.75">
      <c r="G122" s="5"/>
    </row>
    <row r="123" ht="15.75">
      <c r="G123" s="5"/>
    </row>
    <row r="124" ht="15.75">
      <c r="G124" s="5"/>
    </row>
    <row r="125" ht="15.75">
      <c r="G125" s="5"/>
    </row>
    <row r="126" ht="15.75">
      <c r="G126" s="5"/>
    </row>
    <row r="127" ht="15.75">
      <c r="G127" s="5"/>
    </row>
    <row r="128" ht="15.75">
      <c r="G128" s="5"/>
    </row>
    <row r="129" ht="15.75">
      <c r="G129" s="5"/>
    </row>
    <row r="130" ht="15.75">
      <c r="G130" s="5"/>
    </row>
    <row r="131" ht="15.75">
      <c r="G131" s="5"/>
    </row>
    <row r="132" ht="15.75">
      <c r="G132" s="5"/>
    </row>
    <row r="133" ht="15.75">
      <c r="G133" s="5"/>
    </row>
    <row r="134" ht="15.75">
      <c r="G134" s="5"/>
    </row>
    <row r="135" ht="15.75">
      <c r="G135" s="5"/>
    </row>
    <row r="136" ht="15.75">
      <c r="G136" s="5"/>
    </row>
    <row r="137" ht="15.75">
      <c r="G137" s="5"/>
    </row>
    <row r="138" ht="15.75">
      <c r="G138" s="5"/>
    </row>
    <row r="139" ht="15.75">
      <c r="G139" s="5"/>
    </row>
    <row r="140" ht="15.75">
      <c r="G140" s="5"/>
    </row>
    <row r="141" ht="15.75">
      <c r="G141" s="5"/>
    </row>
    <row r="142" ht="15.75">
      <c r="G142" s="5"/>
    </row>
    <row r="143" ht="15.75">
      <c r="G143" s="5"/>
    </row>
    <row r="144" ht="15.75">
      <c r="G144" s="5"/>
    </row>
    <row r="145" ht="15.75">
      <c r="G145" s="5"/>
    </row>
    <row r="146" ht="15.75">
      <c r="G146" s="5"/>
    </row>
    <row r="147" ht="15.75">
      <c r="G147" s="5"/>
    </row>
    <row r="148" ht="15.75">
      <c r="G148" s="5"/>
    </row>
    <row r="149" ht="15.75">
      <c r="G149" s="5"/>
    </row>
    <row r="150" ht="15.75">
      <c r="G150" s="5"/>
    </row>
    <row r="151" ht="15.75">
      <c r="G151" s="5"/>
    </row>
    <row r="152" ht="15.75">
      <c r="G152" s="5"/>
    </row>
    <row r="153" ht="15.75">
      <c r="G153" s="5"/>
    </row>
    <row r="154" ht="15.75">
      <c r="G154" s="5"/>
    </row>
    <row r="155" ht="15.75">
      <c r="G155" s="5"/>
    </row>
    <row r="156" ht="15.75">
      <c r="G156" s="5"/>
    </row>
    <row r="157" ht="15.75">
      <c r="G157" s="5"/>
    </row>
    <row r="158" ht="15.75">
      <c r="G158" s="5"/>
    </row>
    <row r="159" ht="15.75">
      <c r="G159" s="5"/>
    </row>
    <row r="160" ht="15.75">
      <c r="G160" s="5"/>
    </row>
    <row r="161" ht="15.75">
      <c r="G161" s="5"/>
    </row>
    <row r="162" ht="15.75">
      <c r="G162" s="5"/>
    </row>
    <row r="163" ht="15.75">
      <c r="G163" s="5"/>
    </row>
    <row r="164" ht="15.75">
      <c r="G164" s="5"/>
    </row>
    <row r="165" ht="15.75">
      <c r="G165" s="5"/>
    </row>
    <row r="166" ht="15.75">
      <c r="G166" s="5"/>
    </row>
    <row r="167" ht="15.75">
      <c r="G167" s="5"/>
    </row>
    <row r="168" ht="15.75">
      <c r="G168" s="5"/>
    </row>
    <row r="169" ht="15.75">
      <c r="G169" s="5"/>
    </row>
    <row r="170" ht="15.75">
      <c r="G170" s="5"/>
    </row>
    <row r="171" ht="15.75">
      <c r="G171" s="5"/>
    </row>
    <row r="172" ht="15.75">
      <c r="G172" s="5"/>
    </row>
    <row r="173" ht="15.75">
      <c r="G173" s="5"/>
    </row>
    <row r="174" ht="15.75">
      <c r="G174" s="5"/>
    </row>
    <row r="175" ht="15.75">
      <c r="G175" s="5"/>
    </row>
    <row r="176" ht="15.75">
      <c r="G176" s="5"/>
    </row>
    <row r="177" ht="15.75">
      <c r="G177" s="5"/>
    </row>
    <row r="178" ht="15.75">
      <c r="G178" s="5"/>
    </row>
    <row r="179" ht="15.75">
      <c r="G179" s="5"/>
    </row>
    <row r="180" ht="15.75">
      <c r="G180" s="5"/>
    </row>
    <row r="181" ht="15.75">
      <c r="G181" s="5"/>
    </row>
    <row r="182" ht="15.75">
      <c r="G182" s="5"/>
    </row>
    <row r="183" ht="15.75">
      <c r="G183" s="5"/>
    </row>
    <row r="184" ht="15.75">
      <c r="G184" s="5"/>
    </row>
    <row r="185" ht="15.75">
      <c r="G185" s="5"/>
    </row>
    <row r="186" ht="15.75">
      <c r="G186" s="5"/>
    </row>
    <row r="187" ht="15.75">
      <c r="G187" s="5"/>
    </row>
    <row r="188" ht="15.75">
      <c r="G188" s="5"/>
    </row>
    <row r="189" ht="15.75">
      <c r="G189" s="5"/>
    </row>
    <row r="190" ht="15.75">
      <c r="G190" s="5"/>
    </row>
    <row r="191" ht="15.75">
      <c r="G191" s="5"/>
    </row>
    <row r="192" ht="15.75">
      <c r="G192" s="5"/>
    </row>
    <row r="193" ht="15.75">
      <c r="G193" s="5"/>
    </row>
    <row r="194" ht="15.75">
      <c r="G194" s="5"/>
    </row>
    <row r="195" ht="15.75">
      <c r="G195" s="5"/>
    </row>
    <row r="196" ht="15.75">
      <c r="G196" s="5"/>
    </row>
    <row r="197" ht="15.75">
      <c r="G197" s="5"/>
    </row>
    <row r="198" ht="15.75">
      <c r="G198" s="5"/>
    </row>
    <row r="199" ht="15.75">
      <c r="G199" s="5"/>
    </row>
    <row r="200" ht="15.75">
      <c r="G200" s="5"/>
    </row>
    <row r="201" ht="15.75">
      <c r="G201" s="5"/>
    </row>
    <row r="202" ht="15.75">
      <c r="G202" s="5"/>
    </row>
    <row r="203" ht="15.75">
      <c r="G203" s="5"/>
    </row>
    <row r="204" ht="15.75">
      <c r="G204" s="5"/>
    </row>
    <row r="205" ht="15.75">
      <c r="G205" s="5"/>
    </row>
    <row r="206" ht="15.75">
      <c r="G206" s="5"/>
    </row>
    <row r="207" ht="15.75">
      <c r="G207" s="5"/>
    </row>
    <row r="208" ht="15.75">
      <c r="G208" s="5"/>
    </row>
    <row r="209" ht="15.75">
      <c r="G209" s="5"/>
    </row>
    <row r="210" ht="15.75">
      <c r="G210" s="5"/>
    </row>
    <row r="211" ht="15.75">
      <c r="G211" s="5"/>
    </row>
    <row r="212" ht="15.75">
      <c r="G212" s="5"/>
    </row>
    <row r="213" ht="15.75">
      <c r="G213" s="5"/>
    </row>
    <row r="214" ht="15.75">
      <c r="G214" s="5"/>
    </row>
    <row r="215" ht="15.75">
      <c r="G215" s="5"/>
    </row>
    <row r="216" ht="15.75">
      <c r="G216" s="5"/>
    </row>
    <row r="217" ht="15.75">
      <c r="G217" s="5"/>
    </row>
    <row r="218" ht="15.75">
      <c r="G218" s="5"/>
    </row>
    <row r="219" ht="15.75">
      <c r="G219" s="5"/>
    </row>
    <row r="220" ht="15.75">
      <c r="G220" s="5"/>
    </row>
    <row r="221" ht="15.75">
      <c r="G221" s="5"/>
    </row>
    <row r="222" ht="15.75">
      <c r="G222" s="5"/>
    </row>
    <row r="223" ht="15.75">
      <c r="G223" s="5"/>
    </row>
    <row r="224" ht="15.75">
      <c r="G224" s="5"/>
    </row>
    <row r="225" ht="15.75">
      <c r="G225" s="5"/>
    </row>
    <row r="226" ht="15.75">
      <c r="G226" s="5"/>
    </row>
    <row r="227" ht="15.75">
      <c r="G227" s="5"/>
    </row>
    <row r="228" ht="15.75">
      <c r="G228" s="5"/>
    </row>
    <row r="229" ht="15.75">
      <c r="G229" s="5"/>
    </row>
    <row r="230" ht="15.75">
      <c r="G230" s="5"/>
    </row>
    <row r="231" ht="15.75">
      <c r="G231" s="5"/>
    </row>
    <row r="232" ht="15.75">
      <c r="G232" s="5"/>
    </row>
    <row r="233" ht="15.75">
      <c r="G233" s="5"/>
    </row>
    <row r="234" ht="15.75">
      <c r="G234" s="5"/>
    </row>
    <row r="235" ht="15.75">
      <c r="G235" s="5"/>
    </row>
    <row r="236" ht="15.75">
      <c r="G236" s="5"/>
    </row>
    <row r="237" ht="15.75">
      <c r="G237" s="5"/>
    </row>
    <row r="238" ht="15.75">
      <c r="G238" s="5"/>
    </row>
    <row r="239" ht="15.75">
      <c r="G239" s="5"/>
    </row>
    <row r="240" ht="15.75">
      <c r="G240" s="5"/>
    </row>
    <row r="241" ht="15.75">
      <c r="G241" s="5"/>
    </row>
    <row r="242" ht="15.75">
      <c r="G242" s="5"/>
    </row>
    <row r="243" ht="15.75">
      <c r="G243" s="5"/>
    </row>
    <row r="244" ht="15.75">
      <c r="G244" s="5"/>
    </row>
    <row r="245" ht="15.75">
      <c r="G245" s="5"/>
    </row>
    <row r="246" ht="15.75">
      <c r="G246" s="5"/>
    </row>
    <row r="247" ht="15.75">
      <c r="G247" s="5"/>
    </row>
    <row r="248" ht="15.75">
      <c r="G248" s="5"/>
    </row>
    <row r="249" ht="15.75">
      <c r="G249" s="5"/>
    </row>
    <row r="250" ht="15.75">
      <c r="G250" s="5"/>
    </row>
    <row r="251" ht="15.75">
      <c r="G251" s="5"/>
    </row>
    <row r="252" ht="15.75">
      <c r="G252" s="5"/>
    </row>
    <row r="253" ht="15.75">
      <c r="G253" s="5"/>
    </row>
    <row r="254" ht="15.75">
      <c r="G254" s="5"/>
    </row>
    <row r="255" ht="15.75">
      <c r="G255" s="5"/>
    </row>
    <row r="256" ht="15.75">
      <c r="G256" s="5"/>
    </row>
    <row r="257" ht="15.75">
      <c r="G257" s="5"/>
    </row>
    <row r="258" ht="15.75">
      <c r="G258" s="5"/>
    </row>
    <row r="259" ht="15.75">
      <c r="G259" s="5"/>
    </row>
    <row r="260" ht="15.75">
      <c r="G260" s="5"/>
    </row>
    <row r="261" ht="15.75">
      <c r="G261" s="5"/>
    </row>
    <row r="262" ht="15.75">
      <c r="G262" s="4"/>
    </row>
    <row r="263" ht="15.75">
      <c r="G263" s="4"/>
    </row>
    <row r="264" ht="15.75">
      <c r="G264" s="4"/>
    </row>
    <row r="265" ht="15.75">
      <c r="G265" s="4"/>
    </row>
    <row r="266" ht="15.75">
      <c r="G266" s="4"/>
    </row>
    <row r="267" ht="15.75">
      <c r="G267" s="4"/>
    </row>
    <row r="268" ht="15.75">
      <c r="G268" s="4"/>
    </row>
    <row r="269" ht="15.75">
      <c r="G269" s="4"/>
    </row>
    <row r="270" ht="15.75">
      <c r="G270" s="4"/>
    </row>
    <row r="271" ht="15.75">
      <c r="G271" s="4"/>
    </row>
    <row r="272" ht="15.75">
      <c r="G272" s="4"/>
    </row>
    <row r="273" ht="15.75">
      <c r="G273" s="4"/>
    </row>
    <row r="274" ht="15.75">
      <c r="G274" s="4"/>
    </row>
    <row r="275" ht="15.75">
      <c r="G275" s="4"/>
    </row>
    <row r="276" ht="15.75">
      <c r="G276" s="4"/>
    </row>
    <row r="277" ht="15.75">
      <c r="G277" s="4"/>
    </row>
    <row r="278" ht="15.75">
      <c r="G278" s="4"/>
    </row>
    <row r="279" ht="15.75">
      <c r="G279" s="4"/>
    </row>
    <row r="280" ht="15.75">
      <c r="G280" s="4"/>
    </row>
    <row r="281" ht="15.75">
      <c r="G281" s="4"/>
    </row>
    <row r="282" ht="15.75">
      <c r="G282" s="4"/>
    </row>
    <row r="283" ht="15.75">
      <c r="G283" s="4"/>
    </row>
    <row r="284" ht="15.75">
      <c r="G284" s="4"/>
    </row>
    <row r="285" ht="15.75">
      <c r="G285" s="4"/>
    </row>
    <row r="286" ht="15.75">
      <c r="G286" s="4"/>
    </row>
    <row r="287" ht="15.75">
      <c r="G287" s="4"/>
    </row>
    <row r="288" ht="15.75">
      <c r="G288" s="4"/>
    </row>
    <row r="289" ht="15.75">
      <c r="G289" s="4"/>
    </row>
    <row r="290" ht="15.75">
      <c r="G290" s="4"/>
    </row>
    <row r="291" ht="15.75">
      <c r="G291" s="4"/>
    </row>
    <row r="292" ht="15.75">
      <c r="G292" s="4"/>
    </row>
    <row r="293" ht="15.75">
      <c r="G293" s="4"/>
    </row>
    <row r="294" ht="15.75">
      <c r="G294" s="4"/>
    </row>
    <row r="295" ht="15.75">
      <c r="G295" s="4"/>
    </row>
    <row r="296" ht="15.75">
      <c r="G296" s="4"/>
    </row>
    <row r="297" ht="15.75">
      <c r="G297" s="4"/>
    </row>
    <row r="298" ht="15.75">
      <c r="G298" s="4"/>
    </row>
    <row r="299" ht="15.75">
      <c r="G299" s="4"/>
    </row>
    <row r="300" ht="15.75">
      <c r="G300" s="4"/>
    </row>
    <row r="301" ht="15.75">
      <c r="G301" s="4"/>
    </row>
    <row r="302" ht="15.75">
      <c r="G302" s="4"/>
    </row>
    <row r="303" ht="15.75">
      <c r="G303" s="4"/>
    </row>
    <row r="304" ht="15.75">
      <c r="G304" s="4"/>
    </row>
    <row r="305" ht="15.75">
      <c r="G305" s="4"/>
    </row>
    <row r="306" ht="15.75">
      <c r="G306" s="4"/>
    </row>
    <row r="307" ht="15.75">
      <c r="G307" s="4"/>
    </row>
    <row r="308" ht="15.75">
      <c r="G308" s="4"/>
    </row>
    <row r="309" ht="15.75">
      <c r="G309" s="4"/>
    </row>
    <row r="310" ht="15.75">
      <c r="G310" s="4"/>
    </row>
    <row r="311" ht="15.75">
      <c r="G311" s="4"/>
    </row>
    <row r="312" ht="15.75">
      <c r="G312" s="4"/>
    </row>
    <row r="313" ht="15.75">
      <c r="G313" s="4"/>
    </row>
    <row r="314" ht="15.75">
      <c r="G314" s="4"/>
    </row>
    <row r="315" ht="15.75">
      <c r="G315" s="4"/>
    </row>
    <row r="316" ht="15.75">
      <c r="G316" s="4"/>
    </row>
    <row r="317" ht="15.75">
      <c r="G317" s="4"/>
    </row>
  </sheetData>
  <mergeCells count="1">
    <mergeCell ref="B43:J45"/>
  </mergeCells>
  <printOptions/>
  <pageMargins left="0.5" right="0.5" top="0.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243"/>
  <sheetViews>
    <sheetView workbookViewId="0" topLeftCell="A1">
      <selection activeCell="A46" sqref="A46"/>
    </sheetView>
  </sheetViews>
  <sheetFormatPr defaultColWidth="9.140625" defaultRowHeight="12.75"/>
  <cols>
    <col min="1" max="1" width="6.57421875" style="1" customWidth="1"/>
    <col min="2" max="2" width="47.57421875" style="1" customWidth="1"/>
    <col min="3" max="3" width="14.421875" style="1" customWidth="1"/>
    <col min="4" max="4" width="4.421875" style="1" customWidth="1"/>
    <col min="5" max="5" width="13.421875" style="1" customWidth="1"/>
    <col min="6" max="6" width="11.421875" style="1" customWidth="1"/>
    <col min="7" max="7" width="16.57421875" style="1" customWidth="1"/>
    <col min="8" max="8" width="6.28125" style="1" customWidth="1"/>
    <col min="9" max="16384" width="9.140625" style="1" customWidth="1"/>
  </cols>
  <sheetData>
    <row r="1" spans="1:4" s="8" customFormat="1" ht="17.25">
      <c r="A1" s="7" t="s">
        <v>0</v>
      </c>
      <c r="B1" s="9"/>
      <c r="C1" s="9"/>
      <c r="D1" s="9"/>
    </row>
    <row r="2" spans="1:4" s="8" customFormat="1" ht="17.25">
      <c r="A2" s="9"/>
      <c r="B2" s="9"/>
      <c r="C2" s="9"/>
      <c r="D2" s="9"/>
    </row>
    <row r="3" spans="1:5" s="8" customFormat="1" ht="13.5" customHeight="1">
      <c r="A3" s="60" t="s">
        <v>81</v>
      </c>
      <c r="B3" s="60"/>
      <c r="C3" s="60"/>
      <c r="D3" s="60"/>
      <c r="E3" s="60"/>
    </row>
    <row r="4" spans="1:5" s="8" customFormat="1" ht="21" customHeight="1" thickBot="1">
      <c r="A4" s="61"/>
      <c r="B4" s="61"/>
      <c r="C4" s="61"/>
      <c r="D4" s="61"/>
      <c r="E4" s="61"/>
    </row>
    <row r="5" spans="1:4" s="8" customFormat="1" ht="17.25">
      <c r="A5" s="15"/>
      <c r="B5" s="15"/>
      <c r="C5" s="15"/>
      <c r="D5" s="15"/>
    </row>
    <row r="6" spans="1:20" s="8" customFormat="1" ht="16.5" customHeight="1">
      <c r="A6" s="9"/>
      <c r="B6" s="9"/>
      <c r="C6" s="55" t="s">
        <v>31</v>
      </c>
      <c r="D6" s="11"/>
      <c r="E6" s="55" t="s">
        <v>31</v>
      </c>
      <c r="F6" s="29"/>
      <c r="G6" s="2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8" customFormat="1" ht="17.25">
      <c r="A7" s="9"/>
      <c r="B7" s="9"/>
      <c r="C7" s="55"/>
      <c r="D7" s="11"/>
      <c r="E7" s="55"/>
      <c r="F7" s="30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8" customFormat="1" ht="13.5" customHeight="1">
      <c r="A8" s="9"/>
      <c r="B8" s="9"/>
      <c r="C8" s="55"/>
      <c r="D8" s="11"/>
      <c r="E8" s="55"/>
      <c r="F8" s="30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8" customFormat="1" ht="18" customHeight="1">
      <c r="A9" s="9"/>
      <c r="B9" s="9"/>
      <c r="C9" s="31" t="s">
        <v>32</v>
      </c>
      <c r="D9" s="11"/>
      <c r="E9" s="26" t="s">
        <v>3</v>
      </c>
      <c r="F9" s="3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8" customFormat="1" ht="15.75" customHeight="1">
      <c r="A10" s="9"/>
      <c r="B10" s="9"/>
      <c r="C10" s="26"/>
      <c r="D10" s="11"/>
      <c r="E10" s="26"/>
      <c r="F10" s="30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8" customFormat="1" ht="18" customHeight="1">
      <c r="A11" s="9"/>
      <c r="B11" s="9"/>
      <c r="C11" s="17" t="s">
        <v>8</v>
      </c>
      <c r="D11" s="17"/>
      <c r="E11" s="17" t="s">
        <v>8</v>
      </c>
      <c r="F11" s="30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8" customFormat="1" ht="13.5" customHeight="1">
      <c r="A12" s="9"/>
      <c r="B12" s="9"/>
      <c r="C12" s="9"/>
      <c r="D12" s="9"/>
      <c r="E12" s="9"/>
      <c r="F12" s="3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8" customFormat="1" ht="17.25">
      <c r="A13" s="19" t="s">
        <v>9</v>
      </c>
      <c r="B13" s="19"/>
      <c r="C13" s="33">
        <v>1192</v>
      </c>
      <c r="D13" s="21"/>
      <c r="E13" s="33">
        <v>-1275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8" customFormat="1" ht="17.25">
      <c r="A14" s="19"/>
      <c r="B14" s="19" t="s">
        <v>10</v>
      </c>
      <c r="C14" s="33"/>
      <c r="D14" s="21"/>
      <c r="E14" s="33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8" customFormat="1" ht="17.25">
      <c r="A15" s="19"/>
      <c r="B15" s="19"/>
      <c r="C15" s="34"/>
      <c r="D15" s="21"/>
      <c r="E15" s="34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8" customFormat="1" ht="17.25">
      <c r="A16" s="19"/>
      <c r="B16" s="19"/>
      <c r="C16" s="33"/>
      <c r="D16" s="21"/>
      <c r="E16" s="33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8" customFormat="1" ht="17.25">
      <c r="A17" s="19" t="s">
        <v>11</v>
      </c>
      <c r="B17" s="19"/>
      <c r="C17" s="33">
        <f>C13</f>
        <v>1192</v>
      </c>
      <c r="D17" s="21"/>
      <c r="E17" s="33">
        <f>E13</f>
        <v>-1275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8" customFormat="1" ht="17.25">
      <c r="A18" s="19"/>
      <c r="B18" s="19" t="s">
        <v>12</v>
      </c>
      <c r="C18" s="33"/>
      <c r="D18" s="21"/>
      <c r="E18" s="33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8" customFormat="1" ht="17.25">
      <c r="A19" s="19"/>
      <c r="B19" s="19"/>
      <c r="C19" s="33"/>
      <c r="D19" s="21"/>
      <c r="E19" s="33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8" customFormat="1" ht="17.25">
      <c r="A20" s="19" t="s">
        <v>13</v>
      </c>
      <c r="B20" s="19"/>
      <c r="C20" s="33">
        <v>28443</v>
      </c>
      <c r="D20" s="21"/>
      <c r="E20" s="33">
        <v>26843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8" customFormat="1" ht="17.25">
      <c r="A21" s="19"/>
      <c r="B21" s="19"/>
      <c r="C21" s="33"/>
      <c r="D21" s="21"/>
      <c r="E21" s="33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8" customFormat="1" ht="17.25">
      <c r="A22" s="19" t="s">
        <v>14</v>
      </c>
      <c r="B22" s="19"/>
      <c r="C22" s="35">
        <f>SUM(C17:C20)</f>
        <v>29635</v>
      </c>
      <c r="D22" s="21"/>
      <c r="E22" s="35">
        <f>SUM(E17:E20)</f>
        <v>25568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s="8" customFormat="1" ht="17.25">
      <c r="A23" s="19"/>
      <c r="B23" s="19"/>
      <c r="C23" s="33"/>
      <c r="D23" s="21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s="8" customFormat="1" ht="17.25">
      <c r="A24" s="9"/>
      <c r="B24" s="9"/>
      <c r="C24" s="21"/>
      <c r="D24" s="21"/>
      <c r="E24" s="12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8" customFormat="1" ht="17.25">
      <c r="A25" s="6" t="s">
        <v>2</v>
      </c>
      <c r="B25" s="57" t="s">
        <v>15</v>
      </c>
      <c r="C25" s="57"/>
      <c r="D25" s="57"/>
      <c r="E25" s="57"/>
      <c r="F25" s="36"/>
      <c r="G25" s="37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8" customFormat="1" ht="17.25">
      <c r="A26" s="7"/>
      <c r="B26" s="57"/>
      <c r="C26" s="57"/>
      <c r="D26" s="57"/>
      <c r="E26" s="57"/>
      <c r="F26" s="36"/>
      <c r="G26" s="37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8" customFormat="1" ht="17.25">
      <c r="A27" s="9"/>
      <c r="B27" s="57"/>
      <c r="C27" s="57"/>
      <c r="D27" s="57"/>
      <c r="E27" s="57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8" customFormat="1" ht="17.25">
      <c r="A28" s="9"/>
      <c r="B28" s="9"/>
      <c r="C28" s="21"/>
      <c r="D28" s="21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s="8" customFormat="1" ht="17.25">
      <c r="A29" s="9"/>
      <c r="B29" s="9"/>
      <c r="C29" s="21"/>
      <c r="D29" s="21"/>
      <c r="E29" s="12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s="8" customFormat="1" ht="17.25">
      <c r="A30" s="9"/>
      <c r="B30" s="9"/>
      <c r="C30" s="21"/>
      <c r="D30" s="21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s="8" customFormat="1" ht="17.25">
      <c r="A31" s="9"/>
      <c r="B31" s="9"/>
      <c r="C31" s="21"/>
      <c r="D31" s="21"/>
      <c r="E31" s="12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8" customFormat="1" ht="17.25">
      <c r="A32" s="9"/>
      <c r="B32" s="9"/>
      <c r="C32" s="19"/>
      <c r="D32" s="1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8" customFormat="1" ht="17.25">
      <c r="A33" s="9"/>
      <c r="B33" s="9"/>
      <c r="C33" s="19"/>
      <c r="D33" s="19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8" customFormat="1" ht="17.25">
      <c r="A34" s="9"/>
      <c r="B34" s="9"/>
      <c r="C34" s="19"/>
      <c r="D34" s="19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8" customFormat="1" ht="17.25">
      <c r="A35" s="9"/>
      <c r="B35" s="9"/>
      <c r="C35" s="19"/>
      <c r="D35" s="1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s="8" customFormat="1" ht="17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s="8" customFormat="1" ht="17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2:20" s="8" customFormat="1" ht="17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2:20" s="8" customFormat="1" ht="17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2:20" s="8" customFormat="1" ht="17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2:20" s="8" customFormat="1" ht="17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2:20" s="8" customFormat="1" ht="17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2:20" s="8" customFormat="1" ht="17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2:20" s="8" customFormat="1" ht="17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2:20" s="8" customFormat="1" ht="17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5:7" s="8" customFormat="1" ht="17.25">
      <c r="E46" s="13"/>
      <c r="F46" s="13"/>
      <c r="G46" s="13"/>
    </row>
    <row r="47" spans="5:7" s="8" customFormat="1" ht="17.25">
      <c r="E47" s="13"/>
      <c r="F47" s="13"/>
      <c r="G47" s="13"/>
    </row>
    <row r="48" spans="5:7" s="8" customFormat="1" ht="17.25">
      <c r="E48" s="13"/>
      <c r="F48" s="13"/>
      <c r="G48" s="13"/>
    </row>
    <row r="49" spans="5:7" s="8" customFormat="1" ht="17.25">
      <c r="E49" s="13"/>
      <c r="F49" s="13"/>
      <c r="G49" s="13"/>
    </row>
    <row r="50" spans="5:7" s="8" customFormat="1" ht="17.25">
      <c r="E50" s="13"/>
      <c r="F50" s="13"/>
      <c r="G50" s="13"/>
    </row>
    <row r="51" spans="5:7" s="8" customFormat="1" ht="17.25">
      <c r="E51" s="13"/>
      <c r="F51" s="13"/>
      <c r="G51" s="13"/>
    </row>
    <row r="52" spans="5:7" s="8" customFormat="1" ht="17.25">
      <c r="E52" s="13"/>
      <c r="F52" s="13"/>
      <c r="G52" s="13"/>
    </row>
    <row r="53" spans="5:7" s="8" customFormat="1" ht="17.25">
      <c r="E53" s="13"/>
      <c r="F53" s="13"/>
      <c r="G53" s="13"/>
    </row>
    <row r="54" spans="5:7" s="8" customFormat="1" ht="17.25">
      <c r="E54" s="13"/>
      <c r="F54" s="13"/>
      <c r="G54" s="13"/>
    </row>
    <row r="55" spans="5:7" s="8" customFormat="1" ht="17.25">
      <c r="E55" s="13"/>
      <c r="F55" s="13"/>
      <c r="G55" s="13"/>
    </row>
    <row r="56" spans="5:7" ht="13.5">
      <c r="E56" s="2"/>
      <c r="F56" s="2"/>
      <c r="G56" s="2"/>
    </row>
    <row r="57" spans="5:7" ht="13.5">
      <c r="E57" s="2"/>
      <c r="F57" s="2"/>
      <c r="G57" s="2"/>
    </row>
    <row r="58" spans="5:7" ht="13.5">
      <c r="E58" s="2"/>
      <c r="F58" s="2"/>
      <c r="G58" s="2"/>
    </row>
    <row r="59" spans="5:7" ht="13.5">
      <c r="E59" s="2"/>
      <c r="F59" s="2"/>
      <c r="G59" s="2"/>
    </row>
    <row r="60" spans="5:7" ht="13.5">
      <c r="E60" s="2"/>
      <c r="F60" s="2"/>
      <c r="G60" s="2"/>
    </row>
    <row r="61" spans="5:7" ht="13.5">
      <c r="E61" s="2"/>
      <c r="F61" s="2"/>
      <c r="G61" s="2"/>
    </row>
    <row r="62" spans="5:7" ht="13.5">
      <c r="E62" s="2"/>
      <c r="F62" s="2"/>
      <c r="G62" s="2"/>
    </row>
    <row r="63" spans="5:7" ht="13.5">
      <c r="E63" s="2"/>
      <c r="F63" s="2"/>
      <c r="G63" s="2"/>
    </row>
    <row r="64" spans="5:7" ht="13.5">
      <c r="E64" s="2"/>
      <c r="F64" s="2"/>
      <c r="G64" s="2"/>
    </row>
    <row r="65" spans="5:7" ht="13.5">
      <c r="E65" s="2"/>
      <c r="F65" s="2"/>
      <c r="G65" s="2"/>
    </row>
    <row r="66" spans="5:7" ht="13.5">
      <c r="E66" s="2"/>
      <c r="F66" s="2"/>
      <c r="G66" s="2"/>
    </row>
    <row r="67" spans="5:7" ht="13.5">
      <c r="E67" s="2"/>
      <c r="F67" s="2"/>
      <c r="G67" s="2"/>
    </row>
    <row r="68" spans="5:7" ht="13.5">
      <c r="E68" s="2"/>
      <c r="F68" s="2"/>
      <c r="G68" s="2"/>
    </row>
    <row r="69" spans="5:7" ht="13.5">
      <c r="E69" s="2"/>
      <c r="F69" s="2"/>
      <c r="G69" s="2"/>
    </row>
    <row r="70" spans="5:7" ht="13.5">
      <c r="E70" s="2"/>
      <c r="F70" s="2"/>
      <c r="G70" s="2"/>
    </row>
    <row r="71" spans="5:7" ht="13.5">
      <c r="E71" s="2"/>
      <c r="F71" s="2"/>
      <c r="G71" s="2"/>
    </row>
    <row r="72" spans="5:7" ht="13.5">
      <c r="E72" s="2"/>
      <c r="F72" s="2"/>
      <c r="G72" s="2"/>
    </row>
    <row r="73" spans="5:7" ht="13.5">
      <c r="E73" s="2"/>
      <c r="F73" s="2"/>
      <c r="G73" s="2"/>
    </row>
    <row r="74" spans="5:7" ht="13.5">
      <c r="E74" s="2"/>
      <c r="F74" s="2"/>
      <c r="G74" s="2"/>
    </row>
    <row r="75" spans="5:7" ht="13.5">
      <c r="E75" s="2"/>
      <c r="F75" s="2"/>
      <c r="G75" s="2"/>
    </row>
    <row r="76" spans="5:7" ht="13.5">
      <c r="E76" s="2"/>
      <c r="F76" s="2"/>
      <c r="G76" s="2"/>
    </row>
    <row r="77" spans="5:7" ht="13.5">
      <c r="E77" s="2"/>
      <c r="F77" s="2"/>
      <c r="G77" s="2"/>
    </row>
    <row r="78" spans="5:7" ht="13.5">
      <c r="E78" s="2"/>
      <c r="F78" s="2"/>
      <c r="G78" s="2"/>
    </row>
    <row r="79" spans="5:7" ht="13.5">
      <c r="E79" s="2"/>
      <c r="F79" s="2"/>
      <c r="G79" s="2"/>
    </row>
    <row r="80" spans="5:7" ht="13.5">
      <c r="E80" s="2"/>
      <c r="F80" s="2"/>
      <c r="G80" s="2"/>
    </row>
    <row r="81" spans="5:7" ht="13.5">
      <c r="E81" s="2"/>
      <c r="F81" s="2"/>
      <c r="G81" s="2"/>
    </row>
    <row r="82" spans="5:7" ht="13.5">
      <c r="E82" s="2"/>
      <c r="F82" s="2"/>
      <c r="G82" s="2"/>
    </row>
    <row r="83" spans="5:7" ht="13.5">
      <c r="E83" s="2"/>
      <c r="F83" s="2"/>
      <c r="G83" s="2"/>
    </row>
    <row r="84" spans="5:7" ht="13.5">
      <c r="E84" s="2"/>
      <c r="F84" s="2"/>
      <c r="G84" s="2"/>
    </row>
    <row r="85" spans="5:7" ht="13.5">
      <c r="E85" s="2"/>
      <c r="F85" s="2"/>
      <c r="G85" s="2"/>
    </row>
    <row r="86" spans="5:7" ht="13.5">
      <c r="E86" s="2"/>
      <c r="F86" s="2"/>
      <c r="G86" s="2"/>
    </row>
    <row r="87" spans="5:7" ht="13.5">
      <c r="E87" s="2"/>
      <c r="F87" s="2"/>
      <c r="G87" s="2"/>
    </row>
    <row r="88" spans="5:7" ht="13.5">
      <c r="E88" s="2"/>
      <c r="F88" s="2"/>
      <c r="G88" s="2"/>
    </row>
    <row r="89" spans="5:7" ht="13.5">
      <c r="E89" s="2"/>
      <c r="F89" s="2"/>
      <c r="G89" s="2"/>
    </row>
    <row r="90" spans="5:7" ht="13.5">
      <c r="E90" s="2"/>
      <c r="F90" s="2"/>
      <c r="G90" s="2"/>
    </row>
    <row r="91" spans="5:7" ht="13.5">
      <c r="E91" s="2"/>
      <c r="F91" s="2"/>
      <c r="G91" s="2"/>
    </row>
    <row r="92" spans="5:7" ht="13.5">
      <c r="E92" s="2"/>
      <c r="F92" s="2"/>
      <c r="G92" s="2"/>
    </row>
    <row r="93" spans="5:7" ht="13.5">
      <c r="E93" s="2"/>
      <c r="F93" s="2"/>
      <c r="G93" s="2"/>
    </row>
    <row r="94" spans="5:7" ht="13.5">
      <c r="E94" s="2"/>
      <c r="F94" s="2"/>
      <c r="G94" s="2"/>
    </row>
    <row r="95" spans="5:7" ht="13.5">
      <c r="E95" s="2"/>
      <c r="F95" s="2"/>
      <c r="G95" s="2"/>
    </row>
    <row r="96" spans="5:7" ht="13.5">
      <c r="E96" s="2"/>
      <c r="F96" s="2"/>
      <c r="G96" s="2"/>
    </row>
    <row r="97" spans="5:7" ht="13.5">
      <c r="E97" s="2"/>
      <c r="F97" s="2"/>
      <c r="G97" s="2"/>
    </row>
    <row r="98" spans="5:7" ht="13.5">
      <c r="E98" s="2"/>
      <c r="F98" s="2"/>
      <c r="G98" s="2"/>
    </row>
    <row r="99" spans="5:7" ht="13.5">
      <c r="E99" s="2"/>
      <c r="F99" s="2"/>
      <c r="G99" s="2"/>
    </row>
    <row r="100" spans="5:7" ht="13.5">
      <c r="E100" s="2"/>
      <c r="F100" s="2"/>
      <c r="G100" s="2"/>
    </row>
    <row r="101" spans="5:7" ht="13.5">
      <c r="E101" s="2"/>
      <c r="F101" s="2"/>
      <c r="G101" s="2"/>
    </row>
    <row r="102" spans="5:7" ht="13.5">
      <c r="E102" s="2"/>
      <c r="F102" s="2"/>
      <c r="G102" s="2"/>
    </row>
    <row r="103" spans="5:7" ht="13.5">
      <c r="E103" s="2"/>
      <c r="F103" s="2"/>
      <c r="G103" s="2"/>
    </row>
    <row r="104" spans="5:7" ht="13.5">
      <c r="E104" s="2"/>
      <c r="F104" s="2"/>
      <c r="G104" s="2"/>
    </row>
    <row r="105" spans="5:7" ht="13.5">
      <c r="E105" s="2"/>
      <c r="F105" s="2"/>
      <c r="G105" s="2"/>
    </row>
    <row r="106" spans="5:7" ht="13.5">
      <c r="E106" s="2"/>
      <c r="F106" s="2"/>
      <c r="G106" s="2"/>
    </row>
    <row r="107" spans="5:7" ht="13.5">
      <c r="E107" s="2"/>
      <c r="F107" s="2"/>
      <c r="G107" s="2"/>
    </row>
    <row r="108" spans="5:7" ht="13.5">
      <c r="E108" s="2"/>
      <c r="F108" s="2"/>
      <c r="G108" s="2"/>
    </row>
    <row r="109" spans="5:7" ht="13.5">
      <c r="E109" s="2"/>
      <c r="F109" s="2"/>
      <c r="G109" s="2"/>
    </row>
    <row r="110" spans="5:7" ht="13.5">
      <c r="E110" s="2"/>
      <c r="F110" s="2"/>
      <c r="G110" s="2"/>
    </row>
    <row r="111" spans="5:7" ht="13.5">
      <c r="E111" s="2"/>
      <c r="F111" s="2"/>
      <c r="G111" s="2"/>
    </row>
    <row r="112" spans="5:7" ht="13.5">
      <c r="E112" s="2"/>
      <c r="F112" s="2"/>
      <c r="G112" s="2"/>
    </row>
    <row r="113" spans="5:7" ht="13.5">
      <c r="E113" s="2"/>
      <c r="F113" s="2"/>
      <c r="G113" s="2"/>
    </row>
    <row r="114" spans="5:7" ht="13.5">
      <c r="E114" s="2"/>
      <c r="F114" s="2"/>
      <c r="G114" s="2"/>
    </row>
    <row r="115" spans="5:7" ht="13.5">
      <c r="E115" s="2"/>
      <c r="F115" s="2"/>
      <c r="G115" s="2"/>
    </row>
    <row r="116" spans="5:7" ht="13.5">
      <c r="E116" s="2"/>
      <c r="F116" s="2"/>
      <c r="G116" s="2"/>
    </row>
    <row r="117" spans="5:7" ht="13.5">
      <c r="E117" s="2"/>
      <c r="F117" s="2"/>
      <c r="G117" s="2"/>
    </row>
    <row r="118" spans="5:7" ht="13.5">
      <c r="E118" s="2"/>
      <c r="F118" s="2"/>
      <c r="G118" s="2"/>
    </row>
    <row r="119" spans="5:7" ht="13.5">
      <c r="E119" s="2"/>
      <c r="F119" s="2"/>
      <c r="G119" s="2"/>
    </row>
    <row r="120" spans="5:7" ht="13.5">
      <c r="E120" s="2"/>
      <c r="F120" s="2"/>
      <c r="G120" s="2"/>
    </row>
    <row r="121" spans="5:7" ht="13.5">
      <c r="E121" s="2"/>
      <c r="F121" s="2"/>
      <c r="G121" s="2"/>
    </row>
    <row r="122" spans="5:7" ht="13.5">
      <c r="E122" s="2"/>
      <c r="F122" s="2"/>
      <c r="G122" s="2"/>
    </row>
    <row r="123" spans="5:7" ht="13.5">
      <c r="E123" s="2"/>
      <c r="F123" s="2"/>
      <c r="G123" s="2"/>
    </row>
    <row r="124" spans="5:7" ht="13.5">
      <c r="E124" s="2"/>
      <c r="F124" s="2"/>
      <c r="G124" s="2"/>
    </row>
    <row r="125" spans="5:7" ht="13.5">
      <c r="E125" s="2"/>
      <c r="F125" s="2"/>
      <c r="G125" s="2"/>
    </row>
    <row r="126" spans="5:7" ht="13.5">
      <c r="E126" s="2"/>
      <c r="F126" s="2"/>
      <c r="G126" s="2"/>
    </row>
    <row r="127" spans="5:7" ht="13.5">
      <c r="E127" s="2"/>
      <c r="F127" s="2"/>
      <c r="G127" s="2"/>
    </row>
    <row r="128" spans="5:7" ht="13.5">
      <c r="E128" s="2"/>
      <c r="F128" s="2"/>
      <c r="G128" s="2"/>
    </row>
    <row r="129" spans="5:7" ht="13.5">
      <c r="E129" s="2"/>
      <c r="F129" s="2"/>
      <c r="G129" s="2"/>
    </row>
    <row r="130" spans="5:7" ht="13.5">
      <c r="E130" s="2"/>
      <c r="F130" s="2"/>
      <c r="G130" s="2"/>
    </row>
    <row r="131" spans="5:7" ht="13.5">
      <c r="E131" s="2"/>
      <c r="F131" s="2"/>
      <c r="G131" s="2"/>
    </row>
    <row r="132" spans="5:7" ht="13.5">
      <c r="E132" s="2"/>
      <c r="F132" s="2"/>
      <c r="G132" s="2"/>
    </row>
    <row r="133" spans="5:7" ht="13.5">
      <c r="E133" s="2"/>
      <c r="F133" s="2"/>
      <c r="G133" s="2"/>
    </row>
    <row r="134" spans="5:7" ht="13.5">
      <c r="E134" s="2"/>
      <c r="F134" s="2"/>
      <c r="G134" s="2"/>
    </row>
    <row r="135" spans="5:7" ht="13.5">
      <c r="E135" s="2"/>
      <c r="F135" s="2"/>
      <c r="G135" s="2"/>
    </row>
    <row r="136" spans="5:7" ht="13.5">
      <c r="E136" s="2"/>
      <c r="F136" s="2"/>
      <c r="G136" s="2"/>
    </row>
    <row r="137" spans="5:7" ht="13.5">
      <c r="E137" s="2"/>
      <c r="F137" s="2"/>
      <c r="G137" s="2"/>
    </row>
    <row r="138" spans="5:7" ht="13.5">
      <c r="E138" s="2"/>
      <c r="F138" s="2"/>
      <c r="G138" s="2"/>
    </row>
    <row r="139" spans="5:7" ht="13.5">
      <c r="E139" s="2"/>
      <c r="F139" s="2"/>
      <c r="G139" s="2"/>
    </row>
    <row r="140" spans="5:7" ht="13.5">
      <c r="E140" s="2"/>
      <c r="F140" s="2"/>
      <c r="G140" s="2"/>
    </row>
    <row r="141" spans="5:7" ht="13.5">
      <c r="E141" s="2"/>
      <c r="F141" s="2"/>
      <c r="G141" s="2"/>
    </row>
    <row r="142" spans="5:7" ht="13.5">
      <c r="E142" s="2"/>
      <c r="F142" s="2"/>
      <c r="G142" s="2"/>
    </row>
    <row r="143" spans="5:7" ht="13.5">
      <c r="E143" s="2"/>
      <c r="F143" s="2"/>
      <c r="G143" s="2"/>
    </row>
    <row r="144" spans="5:7" ht="13.5">
      <c r="E144" s="2"/>
      <c r="F144" s="2"/>
      <c r="G144" s="2"/>
    </row>
    <row r="145" spans="5:7" ht="13.5">
      <c r="E145" s="2"/>
      <c r="F145" s="2"/>
      <c r="G145" s="2"/>
    </row>
    <row r="146" spans="5:7" ht="13.5">
      <c r="E146" s="2"/>
      <c r="F146" s="2"/>
      <c r="G146" s="2"/>
    </row>
    <row r="147" spans="5:7" ht="13.5">
      <c r="E147" s="2"/>
      <c r="F147" s="2"/>
      <c r="G147" s="2"/>
    </row>
    <row r="148" spans="5:7" ht="13.5">
      <c r="E148" s="2"/>
      <c r="F148" s="2"/>
      <c r="G148" s="2"/>
    </row>
    <row r="149" spans="5:7" ht="13.5">
      <c r="E149" s="2"/>
      <c r="F149" s="2"/>
      <c r="G149" s="2"/>
    </row>
    <row r="150" spans="5:7" ht="13.5">
      <c r="E150" s="2"/>
      <c r="F150" s="2"/>
      <c r="G150" s="2"/>
    </row>
    <row r="151" spans="5:7" ht="13.5">
      <c r="E151" s="2"/>
      <c r="F151" s="2"/>
      <c r="G151" s="2"/>
    </row>
    <row r="152" spans="5:7" ht="13.5">
      <c r="E152" s="2"/>
      <c r="F152" s="2"/>
      <c r="G152" s="2"/>
    </row>
    <row r="153" spans="5:7" ht="13.5">
      <c r="E153" s="2"/>
      <c r="F153" s="2"/>
      <c r="G153" s="2"/>
    </row>
    <row r="154" spans="5:7" ht="13.5">
      <c r="E154" s="2"/>
      <c r="F154" s="2"/>
      <c r="G154" s="2"/>
    </row>
    <row r="155" spans="5:7" ht="13.5">
      <c r="E155" s="2"/>
      <c r="F155" s="2"/>
      <c r="G155" s="2"/>
    </row>
    <row r="156" spans="5:7" ht="13.5">
      <c r="E156" s="2"/>
      <c r="F156" s="2"/>
      <c r="G156" s="2"/>
    </row>
    <row r="157" spans="5:7" ht="13.5">
      <c r="E157" s="2"/>
      <c r="F157" s="2"/>
      <c r="G157" s="2"/>
    </row>
    <row r="158" spans="5:7" ht="13.5">
      <c r="E158" s="2"/>
      <c r="F158" s="2"/>
      <c r="G158" s="2"/>
    </row>
    <row r="159" spans="5:7" ht="13.5">
      <c r="E159" s="2"/>
      <c r="F159" s="2"/>
      <c r="G159" s="2"/>
    </row>
    <row r="160" spans="5:7" ht="13.5">
      <c r="E160" s="2"/>
      <c r="F160" s="2"/>
      <c r="G160" s="2"/>
    </row>
    <row r="161" spans="5:7" ht="13.5">
      <c r="E161" s="2"/>
      <c r="F161" s="2"/>
      <c r="G161" s="2"/>
    </row>
    <row r="162" spans="5:7" ht="13.5">
      <c r="E162" s="2"/>
      <c r="F162" s="2"/>
      <c r="G162" s="2"/>
    </row>
    <row r="163" spans="5:7" ht="13.5">
      <c r="E163" s="2"/>
      <c r="F163" s="2"/>
      <c r="G163" s="2"/>
    </row>
    <row r="164" spans="5:7" ht="13.5">
      <c r="E164" s="2"/>
      <c r="F164" s="2"/>
      <c r="G164" s="2"/>
    </row>
    <row r="165" spans="5:7" ht="13.5">
      <c r="E165" s="2"/>
      <c r="F165" s="2"/>
      <c r="G165" s="2"/>
    </row>
    <row r="166" spans="5:7" ht="13.5">
      <c r="E166" s="2"/>
      <c r="F166" s="2"/>
      <c r="G166" s="2"/>
    </row>
    <row r="167" spans="5:7" ht="13.5">
      <c r="E167" s="2"/>
      <c r="F167" s="2"/>
      <c r="G167" s="2"/>
    </row>
    <row r="168" spans="5:7" ht="13.5">
      <c r="E168" s="2"/>
      <c r="F168" s="2"/>
      <c r="G168" s="2"/>
    </row>
    <row r="169" spans="5:7" ht="13.5">
      <c r="E169" s="2"/>
      <c r="F169" s="2"/>
      <c r="G169" s="2"/>
    </row>
    <row r="170" spans="5:7" ht="13.5">
      <c r="E170" s="2"/>
      <c r="F170" s="2"/>
      <c r="G170" s="2"/>
    </row>
    <row r="171" spans="5:7" ht="13.5">
      <c r="E171" s="2"/>
      <c r="F171" s="2"/>
      <c r="G171" s="2"/>
    </row>
    <row r="172" spans="5:7" ht="13.5">
      <c r="E172" s="2"/>
      <c r="F172" s="2"/>
      <c r="G172" s="2"/>
    </row>
    <row r="173" spans="5:7" ht="13.5">
      <c r="E173" s="2"/>
      <c r="F173" s="2"/>
      <c r="G173" s="2"/>
    </row>
    <row r="174" spans="5:7" ht="13.5">
      <c r="E174" s="2"/>
      <c r="F174" s="2"/>
      <c r="G174" s="2"/>
    </row>
    <row r="175" spans="5:7" ht="13.5">
      <c r="E175" s="2"/>
      <c r="F175" s="2"/>
      <c r="G175" s="2"/>
    </row>
    <row r="176" spans="5:7" ht="13.5">
      <c r="E176" s="2"/>
      <c r="F176" s="2"/>
      <c r="G176" s="2"/>
    </row>
    <row r="177" spans="5:7" ht="13.5">
      <c r="E177" s="2"/>
      <c r="F177" s="2"/>
      <c r="G177" s="2"/>
    </row>
    <row r="178" spans="5:7" ht="13.5">
      <c r="E178" s="2"/>
      <c r="F178" s="2"/>
      <c r="G178" s="2"/>
    </row>
    <row r="179" spans="5:7" ht="13.5">
      <c r="E179" s="2"/>
      <c r="F179" s="2"/>
      <c r="G179" s="2"/>
    </row>
    <row r="180" spans="5:7" ht="13.5">
      <c r="E180" s="2"/>
      <c r="F180" s="2"/>
      <c r="G180" s="2"/>
    </row>
    <row r="181" spans="5:7" ht="13.5">
      <c r="E181" s="2"/>
      <c r="F181" s="2"/>
      <c r="G181" s="2"/>
    </row>
    <row r="182" spans="5:7" ht="13.5">
      <c r="E182" s="2"/>
      <c r="F182" s="2"/>
      <c r="G182" s="2"/>
    </row>
    <row r="183" spans="5:7" ht="13.5">
      <c r="E183" s="2"/>
      <c r="F183" s="2"/>
      <c r="G183" s="2"/>
    </row>
    <row r="184" spans="5:7" ht="13.5">
      <c r="E184" s="2"/>
      <c r="F184" s="2"/>
      <c r="G184" s="2"/>
    </row>
    <row r="185" spans="5:7" ht="13.5">
      <c r="E185" s="2"/>
      <c r="F185" s="2"/>
      <c r="G185" s="2"/>
    </row>
    <row r="186" spans="5:7" ht="13.5">
      <c r="E186" s="2"/>
      <c r="F186" s="2"/>
      <c r="G186" s="2"/>
    </row>
    <row r="187" spans="5:7" ht="13.5">
      <c r="E187" s="2"/>
      <c r="F187" s="2"/>
      <c r="G187" s="2"/>
    </row>
    <row r="188" spans="5:7" ht="13.5">
      <c r="E188" s="2"/>
      <c r="F188" s="2"/>
      <c r="G188" s="2"/>
    </row>
    <row r="189" spans="5:7" ht="13.5">
      <c r="E189" s="2"/>
      <c r="F189" s="2"/>
      <c r="G189" s="2"/>
    </row>
    <row r="190" spans="5:7" ht="13.5">
      <c r="E190" s="2"/>
      <c r="F190" s="2"/>
      <c r="G190" s="2"/>
    </row>
    <row r="191" spans="5:7" ht="13.5">
      <c r="E191" s="2"/>
      <c r="F191" s="2"/>
      <c r="G191" s="2"/>
    </row>
    <row r="192" spans="5:7" ht="13.5">
      <c r="E192" s="2"/>
      <c r="F192" s="2"/>
      <c r="G192" s="2"/>
    </row>
    <row r="193" spans="5:7" ht="13.5">
      <c r="E193" s="2"/>
      <c r="F193" s="2"/>
      <c r="G193" s="2"/>
    </row>
    <row r="194" spans="5:7" ht="13.5">
      <c r="E194" s="2"/>
      <c r="F194" s="2"/>
      <c r="G194" s="2"/>
    </row>
    <row r="195" spans="5:7" ht="13.5">
      <c r="E195" s="2"/>
      <c r="F195" s="2"/>
      <c r="G195" s="2"/>
    </row>
    <row r="196" spans="5:7" ht="13.5">
      <c r="E196" s="2"/>
      <c r="F196" s="2"/>
      <c r="G196" s="2"/>
    </row>
    <row r="197" spans="5:7" ht="13.5">
      <c r="E197" s="2"/>
      <c r="F197" s="2"/>
      <c r="G197" s="2"/>
    </row>
    <row r="198" spans="5:7" ht="13.5">
      <c r="E198" s="2"/>
      <c r="F198" s="2"/>
      <c r="G198" s="2"/>
    </row>
    <row r="199" spans="5:7" ht="13.5">
      <c r="E199" s="2"/>
      <c r="F199" s="2"/>
      <c r="G199" s="2"/>
    </row>
    <row r="200" spans="5:7" ht="13.5">
      <c r="E200" s="2"/>
      <c r="F200" s="2"/>
      <c r="G200" s="2"/>
    </row>
    <row r="201" spans="5:7" ht="13.5">
      <c r="E201" s="2"/>
      <c r="F201" s="2"/>
      <c r="G201" s="2"/>
    </row>
    <row r="202" spans="5:7" ht="13.5">
      <c r="E202" s="2"/>
      <c r="F202" s="2"/>
      <c r="G202" s="2"/>
    </row>
    <row r="203" spans="5:7" ht="13.5">
      <c r="E203" s="2"/>
      <c r="F203" s="2"/>
      <c r="G203" s="2"/>
    </row>
    <row r="204" spans="5:7" ht="13.5">
      <c r="E204" s="2"/>
      <c r="F204" s="2"/>
      <c r="G204" s="2"/>
    </row>
    <row r="205" spans="5:7" ht="13.5">
      <c r="E205" s="2"/>
      <c r="F205" s="2"/>
      <c r="G205" s="2"/>
    </row>
    <row r="206" spans="5:7" ht="13.5">
      <c r="E206" s="2"/>
      <c r="F206" s="2"/>
      <c r="G206" s="2"/>
    </row>
    <row r="207" spans="5:7" ht="13.5">
      <c r="E207" s="2"/>
      <c r="F207" s="2"/>
      <c r="G207" s="2"/>
    </row>
    <row r="208" spans="5:7" ht="13.5">
      <c r="E208" s="2"/>
      <c r="F208" s="2"/>
      <c r="G208" s="2"/>
    </row>
    <row r="209" spans="5:7" ht="13.5">
      <c r="E209" s="2"/>
      <c r="F209" s="2"/>
      <c r="G209" s="2"/>
    </row>
    <row r="210" spans="5:7" ht="13.5">
      <c r="E210" s="2"/>
      <c r="F210" s="2"/>
      <c r="G210" s="2"/>
    </row>
    <row r="211" spans="5:7" ht="13.5">
      <c r="E211" s="2"/>
      <c r="F211" s="2"/>
      <c r="G211" s="2"/>
    </row>
    <row r="212" spans="5:7" ht="13.5">
      <c r="E212" s="2"/>
      <c r="F212" s="2"/>
      <c r="G212" s="2"/>
    </row>
    <row r="213" spans="5:7" ht="13.5">
      <c r="E213" s="2"/>
      <c r="F213" s="2"/>
      <c r="G213" s="2"/>
    </row>
    <row r="214" spans="5:7" ht="13.5">
      <c r="E214" s="2"/>
      <c r="F214" s="2"/>
      <c r="G214" s="2"/>
    </row>
    <row r="215" spans="5:7" ht="13.5">
      <c r="E215" s="2"/>
      <c r="F215" s="2"/>
      <c r="G215" s="2"/>
    </row>
    <row r="216" spans="5:7" ht="13.5">
      <c r="E216" s="2"/>
      <c r="F216" s="2"/>
      <c r="G216" s="2"/>
    </row>
    <row r="217" spans="5:7" ht="13.5">
      <c r="E217" s="2"/>
      <c r="F217" s="2"/>
      <c r="G217" s="2"/>
    </row>
    <row r="218" spans="5:7" ht="13.5">
      <c r="E218" s="2"/>
      <c r="F218" s="2"/>
      <c r="G218" s="2"/>
    </row>
    <row r="219" spans="5:7" ht="13.5">
      <c r="E219" s="2"/>
      <c r="F219" s="2"/>
      <c r="G219" s="2"/>
    </row>
    <row r="220" spans="5:7" ht="13.5">
      <c r="E220" s="2"/>
      <c r="F220" s="2"/>
      <c r="G220" s="2"/>
    </row>
    <row r="221" spans="5:7" ht="13.5">
      <c r="E221" s="2"/>
      <c r="F221" s="2"/>
      <c r="G221" s="2"/>
    </row>
    <row r="222" spans="5:7" ht="13.5">
      <c r="E222" s="2"/>
      <c r="F222" s="2"/>
      <c r="G222" s="2"/>
    </row>
    <row r="223" spans="5:7" ht="13.5">
      <c r="E223" s="2"/>
      <c r="F223" s="2"/>
      <c r="G223" s="2"/>
    </row>
    <row r="224" spans="5:7" ht="13.5">
      <c r="E224" s="2"/>
      <c r="F224" s="2"/>
      <c r="G224" s="2"/>
    </row>
    <row r="225" spans="5:7" ht="13.5">
      <c r="E225" s="2"/>
      <c r="F225" s="2"/>
      <c r="G225" s="2"/>
    </row>
    <row r="226" spans="5:7" ht="13.5">
      <c r="E226" s="2"/>
      <c r="F226" s="2"/>
      <c r="G226" s="2"/>
    </row>
    <row r="227" spans="5:7" ht="13.5">
      <c r="E227" s="2"/>
      <c r="F227" s="2"/>
      <c r="G227" s="2"/>
    </row>
    <row r="228" spans="5:7" ht="13.5">
      <c r="E228" s="2"/>
      <c r="F228" s="2"/>
      <c r="G228" s="2"/>
    </row>
    <row r="229" spans="5:7" ht="13.5">
      <c r="E229" s="2"/>
      <c r="F229" s="2"/>
      <c r="G229" s="2"/>
    </row>
    <row r="230" spans="5:7" ht="13.5">
      <c r="E230" s="2"/>
      <c r="F230" s="2"/>
      <c r="G230" s="2"/>
    </row>
    <row r="231" spans="5:7" ht="13.5">
      <c r="E231" s="2"/>
      <c r="F231" s="2"/>
      <c r="G231" s="2"/>
    </row>
    <row r="232" spans="5:7" ht="13.5">
      <c r="E232" s="2"/>
      <c r="F232" s="2"/>
      <c r="G232" s="2"/>
    </row>
    <row r="233" spans="5:7" ht="13.5">
      <c r="E233" s="2"/>
      <c r="F233" s="2"/>
      <c r="G233" s="2"/>
    </row>
    <row r="234" spans="5:7" ht="13.5">
      <c r="E234" s="2"/>
      <c r="F234" s="2"/>
      <c r="G234" s="2"/>
    </row>
    <row r="235" spans="5:7" ht="13.5">
      <c r="E235" s="2"/>
      <c r="F235" s="2"/>
      <c r="G235" s="2"/>
    </row>
    <row r="236" spans="5:7" ht="13.5">
      <c r="E236" s="2"/>
      <c r="F236" s="2"/>
      <c r="G236" s="2"/>
    </row>
    <row r="237" spans="5:7" ht="13.5">
      <c r="E237" s="2"/>
      <c r="F237" s="2"/>
      <c r="G237" s="2"/>
    </row>
    <row r="238" spans="5:7" ht="13.5">
      <c r="E238" s="2"/>
      <c r="F238" s="2"/>
      <c r="G238" s="2"/>
    </row>
    <row r="239" spans="5:7" ht="13.5">
      <c r="E239" s="2"/>
      <c r="F239" s="2"/>
      <c r="G239" s="2"/>
    </row>
    <row r="240" spans="5:7" ht="13.5">
      <c r="E240" s="2"/>
      <c r="F240" s="2"/>
      <c r="G240" s="2"/>
    </row>
    <row r="241" spans="5:7" ht="13.5">
      <c r="E241" s="2"/>
      <c r="F241" s="2"/>
      <c r="G241" s="2"/>
    </row>
    <row r="242" spans="5:7" ht="13.5">
      <c r="E242" s="2"/>
      <c r="F242" s="2"/>
      <c r="G242" s="2"/>
    </row>
    <row r="243" spans="5:7" ht="13.5">
      <c r="E243" s="2"/>
      <c r="F243" s="2"/>
      <c r="G243" s="2"/>
    </row>
  </sheetData>
  <mergeCells count="4">
    <mergeCell ref="C6:C8"/>
    <mergeCell ref="E6:E8"/>
    <mergeCell ref="A3:E4"/>
    <mergeCell ref="B25:E27"/>
  </mergeCells>
  <printOptions/>
  <pageMargins left="0.5" right="0.5" top="0.7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Lonpac Insurance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Lonpac Insurance Bhd</dc:creator>
  <cp:keywords/>
  <dc:description/>
  <cp:lastModifiedBy>LPI</cp:lastModifiedBy>
  <cp:lastPrinted>2003-01-27T00:07:49Z</cp:lastPrinted>
  <dcterms:created xsi:type="dcterms:W3CDTF">2002-08-23T02:31:28Z</dcterms:created>
  <dcterms:modified xsi:type="dcterms:W3CDTF">2003-01-27T07:48:40Z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-49159043</vt:i4>
  </property>
  <property fmtid="{D5CDD505-2E9C-101B-9397-08002B2CF9AE}" pid="3" name="_EmailSubject">
    <vt:lpwstr>QUARTERLY-Workings</vt:lpwstr>
  </property>
  <property fmtid="{D5CDD505-2E9C-101B-9397-08002B2CF9AE}" pid="4" name="_AuthorEmail">
    <vt:lpwstr>hasnanhashim@lonpac.com</vt:lpwstr>
  </property>
  <property fmtid="{D5CDD505-2E9C-101B-9397-08002B2CF9AE}" pid="5" name="_AuthorEmailDisplayName">
    <vt:lpwstr>HASNAN</vt:lpwstr>
  </property>
  <property fmtid="{D5CDD505-2E9C-101B-9397-08002B2CF9AE}" pid="6" name="_PreviousAdHocReviewCycleID">
    <vt:i4>-49159043</vt:i4>
  </property>
</Properties>
</file>